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Septiembre 2024\Finanzas\"/>
    </mc:Choice>
  </mc:AlternateContent>
  <xr:revisionPtr revIDLastSave="0" documentId="8_{29D4BD0E-D464-48AB-8F7B-A5CFE2A7A9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G34" i="2" l="1"/>
  <c r="G15" i="2" l="1"/>
  <c r="G23" i="2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<sst xmlns="http://schemas.openxmlformats.org/spreadsheetml/2006/main" count="31" uniqueCount="30">
  <si>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</si>
  <si>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</si>
  <si>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</si>
  <si>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</si>
  <si>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</si>
  <si>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</si>
  <si>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</si>
  <si>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</si>
  <si>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</si>
  <si>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</si>
  <si>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</si>
  <si>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</si>
  <si>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</si>
  <si>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</si>
  <si>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</si>
  <si>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</si>
  <si>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</si>
  <si>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</si>
  <si>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</si>
  <si>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</si>
  <si>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</si>
  <si>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</si>
  <si>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</si>
  <si>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</si>
  <si>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</si>
  <si>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</si>
  <si>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</si>
  <si>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</si>
  <si>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</si>
  <si>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SEPTIEMBRE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</si>
</sst>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3" fontId="20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4" zoomScaleNormal="134" workbookViewId="0">
      <selection activeCell="G59" sqref="G5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4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7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8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9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9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9"/>
    </row>
    <row r="9" spans="1:12" ht="18" customHeight="1" x14ac:dyDescent="0.3">
      <c r="A9" s="7"/>
      <c r="B9" s="29" t="s">
        <v>3</v>
      </c>
      <c r="C9" s="7"/>
      <c r="D9" s="7"/>
      <c r="E9" s="7"/>
      <c r="F9" s="7"/>
      <c r="G9" s="35"/>
      <c r="H9" s="6"/>
    </row>
    <row r="10" spans="1:12" ht="12.75" customHeight="1" x14ac:dyDescent="0.3">
      <c r="A10" s="7"/>
      <c r="B10" s="29"/>
      <c r="C10" s="7"/>
      <c r="D10" s="7"/>
      <c r="E10" s="7"/>
      <c r="F10" s="7"/>
      <c r="H10" s="7"/>
    </row>
    <row r="11" spans="1:12" ht="18" customHeight="1" x14ac:dyDescent="0.3">
      <c r="A11" s="7"/>
      <c r="B11" s="29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6">
        <v>17922316.23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3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3">
        <v>8510900.9000000004</v>
      </c>
      <c r="H14" s="8"/>
    </row>
    <row r="15" spans="1:12" ht="18" customHeight="1" x14ac:dyDescent="0.3">
      <c r="A15" s="7"/>
      <c r="B15" s="29" t="s">
        <v>7</v>
      </c>
      <c r="C15" s="29"/>
      <c r="D15" s="29"/>
      <c r="E15" s="29"/>
      <c r="F15" s="7"/>
      <c r="G15" s="22">
        <f>SUM(G12:G14)</f>
        <v>26633217.130000003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9" t="s">
        <v>8</v>
      </c>
      <c r="C17" s="7"/>
      <c r="D17" s="7"/>
      <c r="E17" s="7"/>
      <c r="F17" s="7"/>
      <c r="G17" s="36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3">
        <v>336045529.30000001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19">
        <v>249023051.44</v>
      </c>
      <c r="H19" s="11"/>
      <c r="I19" s="15"/>
    </row>
    <row r="20" spans="1:11" ht="13.5" customHeight="1" x14ac:dyDescent="0.3">
      <c r="A20" s="7"/>
      <c r="B20" s="29" t="s">
        <v>21</v>
      </c>
      <c r="C20" s="7"/>
      <c r="D20" s="7"/>
      <c r="E20" s="7"/>
      <c r="F20" s="7"/>
      <c r="G20" s="39">
        <f>G18-G19</f>
        <v>87022477.860000014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3">
        <v>130048.2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7">
        <v>24953906.710000001</v>
      </c>
      <c r="H22" s="10"/>
    </row>
    <row r="23" spans="1:11" x14ac:dyDescent="0.3">
      <c r="A23" s="7"/>
      <c r="B23" s="29" t="s">
        <v>10</v>
      </c>
      <c r="C23" s="29"/>
      <c r="D23" s="29"/>
      <c r="E23" s="29"/>
      <c r="F23" s="7"/>
      <c r="G23" s="9">
        <f>SUM(G20:G22)</f>
        <v>112106432.77000001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6"/>
      <c r="H24" s="10"/>
    </row>
    <row r="25" spans="1:11" x14ac:dyDescent="0.3">
      <c r="A25" s="7"/>
      <c r="B25" s="7"/>
      <c r="C25" s="7"/>
      <c r="D25" s="7"/>
      <c r="E25" s="7"/>
      <c r="F25" s="7"/>
      <c r="G25" s="36"/>
      <c r="H25" s="10"/>
    </row>
    <row r="26" spans="1:11" ht="14.4" thickBot="1" x14ac:dyDescent="0.35">
      <c r="A26" s="7"/>
      <c r="B26" s="29" t="s">
        <v>11</v>
      </c>
      <c r="C26" s="7"/>
      <c r="D26" s="7"/>
      <c r="E26" s="7"/>
      <c r="F26" s="7"/>
      <c r="G26" s="20">
        <f>G15+G23</f>
        <v>138739649.90000001</v>
      </c>
      <c r="H26" s="10"/>
    </row>
    <row r="27" spans="1:11" ht="13.8" thickTop="1" x14ac:dyDescent="0.3">
      <c r="A27" s="7"/>
      <c r="B27" s="29"/>
      <c r="C27" s="7"/>
      <c r="D27" s="7"/>
      <c r="E27" s="7"/>
      <c r="F27" s="7"/>
      <c r="G27" s="36"/>
      <c r="H27" s="10"/>
    </row>
    <row r="28" spans="1:11" x14ac:dyDescent="0.3">
      <c r="A28" s="7"/>
      <c r="B28" s="29" t="s">
        <v>12</v>
      </c>
      <c r="C28" s="7"/>
      <c r="D28" s="7"/>
      <c r="E28" s="7"/>
      <c r="F28" s="7"/>
      <c r="G28" s="36"/>
      <c r="H28" s="10"/>
    </row>
    <row r="29" spans="1:11" x14ac:dyDescent="0.3">
      <c r="A29" s="7"/>
      <c r="B29" s="29" t="s">
        <v>13</v>
      </c>
      <c r="C29" s="7"/>
      <c r="D29" s="7"/>
      <c r="E29" s="7"/>
      <c r="F29" s="7"/>
      <c r="G29" s="36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3">
        <v>55833796.049999997</v>
      </c>
      <c r="H30" s="12"/>
      <c r="I30" s="13"/>
    </row>
    <row r="31" spans="1:11" ht="13.8" x14ac:dyDescent="0.3">
      <c r="A31" s="7"/>
      <c r="B31" s="29" t="s">
        <v>15</v>
      </c>
      <c r="C31" s="7"/>
      <c r="D31" s="7"/>
      <c r="E31" s="7"/>
      <c r="F31" s="7"/>
      <c r="G31" s="33">
        <v>59033670.869999997</v>
      </c>
      <c r="H31" s="10"/>
    </row>
    <row r="32" spans="1:11" x14ac:dyDescent="0.3">
      <c r="A32" s="7"/>
      <c r="B32" s="7"/>
      <c r="C32" s="7"/>
      <c r="D32" s="7"/>
      <c r="E32" s="7"/>
      <c r="F32" s="7"/>
      <c r="G32" s="36"/>
      <c r="H32" s="10"/>
      <c r="J32" s="13"/>
    </row>
    <row r="33" spans="1:10" s="23" customFormat="1" ht="18" customHeight="1" x14ac:dyDescent="0.3">
      <c r="A33" s="30"/>
      <c r="B33" s="31" t="s">
        <v>23</v>
      </c>
      <c r="C33" s="30"/>
      <c r="D33" s="30"/>
      <c r="E33" s="30"/>
      <c r="F33" s="30"/>
      <c r="G33" s="38" t="s">
        <v>26</v>
      </c>
      <c r="H33" s="24"/>
      <c r="J33" s="25"/>
    </row>
    <row r="34" spans="1:10" s="5" customFormat="1" x14ac:dyDescent="0.3">
      <c r="A34" s="29"/>
      <c r="B34" s="32" t="s">
        <v>24</v>
      </c>
      <c r="C34" s="29"/>
      <c r="D34" s="29"/>
      <c r="E34" s="29"/>
      <c r="F34" s="29"/>
      <c r="G34" s="21">
        <f>G31+G33</f>
        <v>59033670.869999997</v>
      </c>
      <c r="H34" s="10"/>
    </row>
    <row r="35" spans="1:10" s="5" customFormat="1" x14ac:dyDescent="0.3">
      <c r="A35" s="29"/>
      <c r="B35" s="29"/>
      <c r="C35" s="29"/>
      <c r="D35" s="29"/>
      <c r="E35" s="29"/>
      <c r="F35" s="29"/>
      <c r="G35" s="36"/>
      <c r="H35" s="10"/>
    </row>
    <row r="36" spans="1:10" x14ac:dyDescent="0.3">
      <c r="A36" s="7"/>
      <c r="B36" s="29" t="s">
        <v>16</v>
      </c>
      <c r="C36" s="7"/>
      <c r="D36" s="7"/>
      <c r="E36" s="7"/>
      <c r="F36" s="7"/>
      <c r="G36" s="36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6">
        <f>G26-G34</f>
        <v>79705979.030000001</v>
      </c>
      <c r="H37" s="14"/>
      <c r="I37" s="13"/>
      <c r="J37" s="18"/>
    </row>
    <row r="38" spans="1:10" x14ac:dyDescent="0.3">
      <c r="A38" s="7"/>
      <c r="B38" s="29" t="s">
        <v>17</v>
      </c>
      <c r="C38" s="29"/>
      <c r="D38" s="29"/>
      <c r="E38" s="29"/>
      <c r="F38" s="7"/>
      <c r="G38" s="21">
        <f>SUM(G37:G37)</f>
        <v>79705979.030000001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6"/>
      <c r="H39" s="10"/>
    </row>
    <row r="40" spans="1:10" ht="14.4" thickBot="1" x14ac:dyDescent="0.35">
      <c r="A40" s="7"/>
      <c r="B40" s="29" t="s">
        <v>25</v>
      </c>
      <c r="C40" s="7"/>
      <c r="D40" s="7"/>
      <c r="E40" s="7"/>
      <c r="F40" s="7"/>
      <c r="G40" s="20">
        <f>G34+G38</f>
        <v>138739649.90000001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Bibian Miguelina Cuevas Fontanillas</cp:lastModifiedBy>
  <cp:lastPrinted>2024-10-09T18:21:17Z</cp:lastPrinted>
  <dcterms:created xsi:type="dcterms:W3CDTF">2014-09-04T20:36:30Z</dcterms:created>
  <dcterms:modified xsi:type="dcterms:W3CDTF">2024-10-10T13:29:08Z</dcterms:modified>
</cp:coreProperties>
</file>