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"/>
    </mc:Choice>
  </mc:AlternateContent>
  <xr:revisionPtr revIDLastSave="0" documentId="13_ncr:1_{F7C1D37F-1B1D-4F3F-9EB6-11AE57EEA3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7" i="3" l="1"/>
  <c r="H74" i="3"/>
  <c r="H69" i="3"/>
  <c r="H33" i="3"/>
  <c r="H73" i="3"/>
  <c r="H72" i="3"/>
  <c r="H71" i="3"/>
  <c r="H70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G74" i="3"/>
  <c r="G52" i="3"/>
  <c r="G36" i="3"/>
  <c r="G26" i="3"/>
  <c r="G16" i="3"/>
  <c r="G10" i="3"/>
  <c r="F52" i="3"/>
  <c r="F26" i="3"/>
  <c r="F16" i="3" l="1"/>
  <c r="F74" i="3" s="1"/>
  <c r="F87" i="3" s="1"/>
  <c r="F10" i="3"/>
  <c r="E74" i="3"/>
  <c r="E87" i="3" s="1"/>
  <c r="C87" i="3" l="1"/>
  <c r="B74" i="3"/>
  <c r="B87" i="3" s="1"/>
  <c r="D16" i="3" l="1"/>
  <c r="D10" i="3" l="1"/>
  <c r="H10" i="3" s="1"/>
  <c r="D74" i="3" l="1"/>
  <c r="D87" i="3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<sst xmlns="http://schemas.openxmlformats.org/spreadsheetml/2006/main" count="94" uniqueCount="94">
  <si>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</si>
  <si>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</si>
  <si>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</si>
  <si>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</si>
  <si>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</si>
  <si>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</si>
  <si>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</si>
  <si>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</si>
  <si>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</si>
  <si>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</si>
  <si>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</si>
  <si>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</si>
  <si>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</si>
  <si>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</si>
  <si>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</si>
  <si>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</si>
  <si>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</si>
  <si>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</si>
  <si>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</si>
  <si>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</si>
  <si>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</si>
  <si>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</si>
  <si>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</si>
  <si>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</si>
  <si>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</si>
  <si>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</si>
  <si>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</si>
  <si>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</si>
  <si>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</si>
  <si>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</si>
  <si>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</si>
  <si>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</si>
  <si>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</si>
  <si>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</si>
  <si>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</si>
  <si>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</si>
  <si>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</si>
  <si>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</si>
  <si>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</si>
  <si>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</si>
  <si>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</si>
  <si>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</si>
  <si>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</si>
  <si>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</si>
  <si>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</si>
  <si>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</si>
  <si>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</si>
  <si>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</si>
  <si>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</si>
  <si>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</si>
  <si>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</si>
  <si>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</si>
  <si>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</si>
  <si>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</si>
  <si>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</si>
  <si>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</si>
  <si>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</si>
  <si>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</si>
  <si>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</si>
  <si>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</si>
  <si>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</si>
  <si>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</si>
  <si>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</si>
  <si>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</si>
  <si>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</si>
  <si>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</si>
  <si>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</si>
  <si>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</si>
  <si>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</si>
  <si>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</si>
  <si>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</si>
  <si>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</si>
  <si>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</si>
  <si>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</si>
  <si>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</si>
  <si>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</si>
  <si>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</si>
  <si>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</si>
  <si>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</si>
  <si>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</si>
  <si>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</si>
  <si>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</si>
  <si>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</si>
  <si>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</si>
  <si>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</si>
  <si>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</si>
  <si>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</si>
  <si>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</si>
  <si>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</si>
  <si>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</si>
  <si>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Marzo</t>
  </si>
  <si>
    <t>Abril</t>
  </si>
  <si>
    <t>Fecha de registro: hasta el 30 de Abril del 2024</t>
  </si>
  <si>
    <t>Fecha de imputación: hasta el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</si>
</sst>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98"/>
  <sheetViews>
    <sheetView showGridLines="0" tabSelected="1" view="pageBreakPreview" topLeftCell="A67" zoomScale="70" zoomScaleNormal="90" zoomScaleSheetLayoutView="70" workbookViewId="0">
      <selection activeCell="H82" sqref="H82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7" width="24.21875" style="5" customWidth="1"/>
    <col min="8" max="8" width="29.6640625" style="5" customWidth="1"/>
    <col min="9" max="9" width="24.44140625" customWidth="1"/>
    <col min="10" max="10" width="96.6640625" bestFit="1" customWidth="1"/>
    <col min="12" max="19" width="6" bestFit="1" customWidth="1"/>
    <col min="20" max="21" width="7" bestFit="1" customWidth="1"/>
  </cols>
  <sheetData>
    <row r="2" spans="1:21" ht="18" x14ac:dyDescent="0.35">
      <c r="A2" s="42" t="s">
        <v>83</v>
      </c>
      <c r="B2" s="42"/>
      <c r="C2" s="42"/>
      <c r="D2" s="42"/>
      <c r="E2" s="42"/>
      <c r="F2" s="42"/>
      <c r="G2" s="42"/>
      <c r="H2" s="42"/>
      <c r="J2" s="1"/>
    </row>
    <row r="3" spans="1:21" x14ac:dyDescent="0.3">
      <c r="B3" s="3"/>
      <c r="D3"/>
      <c r="E3"/>
      <c r="F3"/>
      <c r="G3"/>
      <c r="H3"/>
    </row>
    <row r="4" spans="1:21" ht="18" x14ac:dyDescent="0.3">
      <c r="A4" s="42" t="s">
        <v>86</v>
      </c>
      <c r="B4" s="42"/>
      <c r="C4" s="42"/>
      <c r="D4" s="42"/>
      <c r="E4" s="42"/>
      <c r="F4" s="42"/>
      <c r="G4" s="42"/>
      <c r="H4" s="42"/>
      <c r="J4" s="3"/>
    </row>
    <row r="5" spans="1:21" ht="15.6" x14ac:dyDescent="0.3">
      <c r="A5" s="43" t="s">
        <v>81</v>
      </c>
      <c r="B5" s="43"/>
      <c r="C5" s="43"/>
      <c r="D5" s="43"/>
      <c r="E5" s="43"/>
      <c r="F5" s="43"/>
      <c r="G5" s="43"/>
      <c r="H5" s="43"/>
      <c r="J5" s="3"/>
    </row>
    <row r="6" spans="1:21" x14ac:dyDescent="0.3">
      <c r="A6" s="44" t="s">
        <v>36</v>
      </c>
      <c r="B6" s="44"/>
      <c r="C6" s="44"/>
      <c r="D6" s="44"/>
      <c r="E6" s="44"/>
      <c r="F6" s="44"/>
      <c r="G6" s="44"/>
      <c r="H6" s="44"/>
      <c r="J6" s="3"/>
    </row>
    <row r="7" spans="1:21" x14ac:dyDescent="0.3">
      <c r="J7" s="3"/>
    </row>
    <row r="8" spans="1:21" s="13" customFormat="1" ht="15.6" x14ac:dyDescent="0.3">
      <c r="A8" s="2" t="s">
        <v>0</v>
      </c>
      <c r="B8" s="38" t="s">
        <v>87</v>
      </c>
      <c r="C8" s="31" t="s">
        <v>88</v>
      </c>
      <c r="D8" s="7" t="s">
        <v>79</v>
      </c>
      <c r="E8" s="7" t="s">
        <v>80</v>
      </c>
      <c r="F8" s="7" t="s">
        <v>90</v>
      </c>
      <c r="G8" s="7" t="s">
        <v>91</v>
      </c>
      <c r="H8" s="7" t="s">
        <v>89</v>
      </c>
      <c r="T8" s="14"/>
      <c r="U8" s="14"/>
    </row>
    <row r="9" spans="1:21" ht="17.25" customHeight="1" x14ac:dyDescent="0.3">
      <c r="A9" s="15" t="s">
        <v>1</v>
      </c>
      <c r="B9" s="30"/>
      <c r="C9" s="30"/>
      <c r="D9" s="16"/>
      <c r="E9" s="16"/>
      <c r="F9" s="16"/>
      <c r="G9" s="16"/>
      <c r="H9" s="16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s="8" customFormat="1" ht="23.25" customHeight="1" x14ac:dyDescent="0.3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F11+F12+F15</f>
        <v>41324453.219999999</v>
      </c>
      <c r="G10" s="18">
        <f>G11+G12+G15</f>
        <v>42373143</v>
      </c>
      <c r="H10" s="18">
        <f>D10+E10+F10</f>
        <v>122389208.93000001</v>
      </c>
      <c r="I10" s="11"/>
      <c r="L10" s="12"/>
    </row>
    <row r="11" spans="1:21" ht="17.25" customHeight="1" x14ac:dyDescent="0.3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v>34625370.969999999</v>
      </c>
      <c r="G11" s="20">
        <v>35647518.710000001</v>
      </c>
      <c r="H11" s="20">
        <f>D11+E11+F11+G11</f>
        <v>138232283.77000001</v>
      </c>
    </row>
    <row r="12" spans="1:21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v>1575000</v>
      </c>
      <c r="G12" s="20">
        <v>1453200</v>
      </c>
      <c r="H12" s="20">
        <f>D12+E12+F12+G12</f>
        <v>6121666.6699999999</v>
      </c>
    </row>
    <row r="13" spans="1:21" ht="23.25" customHeight="1" x14ac:dyDescent="0.3">
      <c r="A13" s="19" t="s">
        <v>37</v>
      </c>
      <c r="B13" s="20"/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20">
        <f t="shared" ref="H13:H73" si="1">D13+E13+F13+G13</f>
        <v>0</v>
      </c>
    </row>
    <row r="14" spans="1:21" ht="21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0">
        <f t="shared" si="1"/>
        <v>0</v>
      </c>
    </row>
    <row r="15" spans="1:21" s="6" customFormat="1" ht="24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1">
        <v>5124082.25</v>
      </c>
      <c r="G15" s="21">
        <v>5272424.29</v>
      </c>
      <c r="H15" s="20">
        <f t="shared" si="1"/>
        <v>20408401.489999998</v>
      </c>
    </row>
    <row r="16" spans="1:21" s="9" customFormat="1" ht="24" customHeight="1" x14ac:dyDescent="0.3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F17+F19+F20+F21+F22+F23+F24+F25</f>
        <v>36455074.899999999</v>
      </c>
      <c r="G16" s="23">
        <f>G17+G19+G20+G21+G23+G24+G25</f>
        <v>29798733.990000002</v>
      </c>
      <c r="H16" s="20">
        <f t="shared" si="1"/>
        <v>109889301.84999999</v>
      </c>
    </row>
    <row r="17" spans="1:8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v>7321838.2800000003</v>
      </c>
      <c r="G17" s="21">
        <v>7356920.7300000004</v>
      </c>
      <c r="H17" s="20">
        <f t="shared" si="1"/>
        <v>27762596.220000003</v>
      </c>
    </row>
    <row r="18" spans="1:8" s="6" customFormat="1" ht="27.6" x14ac:dyDescent="0.3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v>0</v>
      </c>
      <c r="G18" s="21">
        <v>0</v>
      </c>
      <c r="H18" s="20">
        <f t="shared" si="1"/>
        <v>0</v>
      </c>
    </row>
    <row r="19" spans="1:8" x14ac:dyDescent="0.3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v>133061.76000000001</v>
      </c>
      <c r="G19" s="21">
        <v>15366</v>
      </c>
      <c r="H19" s="20">
        <f t="shared" si="1"/>
        <v>227907.66</v>
      </c>
    </row>
    <row r="20" spans="1:8" ht="18" customHeight="1" x14ac:dyDescent="0.3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v>178702.25</v>
      </c>
      <c r="G20" s="21">
        <v>97000</v>
      </c>
      <c r="H20" s="20">
        <f t="shared" si="1"/>
        <v>275702.25</v>
      </c>
    </row>
    <row r="21" spans="1:8" x14ac:dyDescent="0.3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v>24852743.079999998</v>
      </c>
      <c r="G21" s="21">
        <v>13856588.4</v>
      </c>
      <c r="H21" s="20">
        <f t="shared" si="1"/>
        <v>66976993.889999993</v>
      </c>
    </row>
    <row r="22" spans="1:8" x14ac:dyDescent="0.3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v>430867.62</v>
      </c>
      <c r="G22" s="21">
        <v>0</v>
      </c>
      <c r="H22" s="20">
        <f t="shared" si="1"/>
        <v>861595.26</v>
      </c>
    </row>
    <row r="23" spans="1:8" ht="41.4" x14ac:dyDescent="0.3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v>231719</v>
      </c>
      <c r="G23" s="21">
        <v>593109.99</v>
      </c>
      <c r="H23" s="20">
        <f t="shared" si="1"/>
        <v>1089939.5899999999</v>
      </c>
    </row>
    <row r="24" spans="1:8" s="6" customFormat="1" ht="27.6" x14ac:dyDescent="0.3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v>3110734.91</v>
      </c>
      <c r="G24" s="21">
        <v>7660245.2699999996</v>
      </c>
      <c r="H24" s="20">
        <f t="shared" si="1"/>
        <v>11855280.18</v>
      </c>
    </row>
    <row r="25" spans="1:8" ht="24" customHeight="1" x14ac:dyDescent="0.3">
      <c r="A25" s="19" t="s">
        <v>38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v>195408</v>
      </c>
      <c r="G25" s="21">
        <v>219503.6</v>
      </c>
      <c r="H25" s="20">
        <f t="shared" si="1"/>
        <v>839286.79999999993</v>
      </c>
    </row>
    <row r="26" spans="1:8" s="10" customFormat="1" ht="33" customHeight="1" x14ac:dyDescent="0.3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F33+F35</f>
        <v>216812.18</v>
      </c>
      <c r="G26" s="23">
        <f>G27+G32+G31+G33+G35</f>
        <v>4544952.3099999996</v>
      </c>
      <c r="H26" s="20">
        <f t="shared" si="1"/>
        <v>4999012.4899999993</v>
      </c>
    </row>
    <row r="27" spans="1:8" s="6" customFormat="1" ht="24.75" customHeight="1" x14ac:dyDescent="0.3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  <c r="G27" s="21">
        <v>49953</v>
      </c>
      <c r="H27" s="20">
        <f t="shared" si="1"/>
        <v>146073</v>
      </c>
    </row>
    <row r="28" spans="1:8" x14ac:dyDescent="0.3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  <c r="G28" s="21">
        <v>0</v>
      </c>
      <c r="H28" s="20">
        <f t="shared" si="1"/>
        <v>0</v>
      </c>
    </row>
    <row r="29" spans="1:8" ht="27.6" x14ac:dyDescent="0.3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  <c r="G29" s="21">
        <v>0</v>
      </c>
      <c r="H29" s="20">
        <f t="shared" si="1"/>
        <v>0</v>
      </c>
    </row>
    <row r="30" spans="1:8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0">
        <f t="shared" si="1"/>
        <v>0</v>
      </c>
    </row>
    <row r="31" spans="1:8" ht="27.6" x14ac:dyDescent="0.3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  <c r="G31" s="21">
        <v>942.82</v>
      </c>
      <c r="H31" s="20">
        <f t="shared" si="1"/>
        <v>942.82</v>
      </c>
    </row>
    <row r="32" spans="1:8" ht="27.6" x14ac:dyDescent="0.3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  <c r="G32" s="21">
        <v>11343.34</v>
      </c>
      <c r="H32" s="20">
        <f t="shared" si="1"/>
        <v>11343.34</v>
      </c>
    </row>
    <row r="33" spans="1:8" s="6" customFormat="1" ht="27.6" x14ac:dyDescent="0.3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120000</v>
      </c>
      <c r="G33" s="21">
        <v>647500</v>
      </c>
      <c r="H33" s="20">
        <f>D33+E33+F33+G33</f>
        <v>767500</v>
      </c>
    </row>
    <row r="34" spans="1:8" ht="32.25" customHeight="1" x14ac:dyDescent="0.3">
      <c r="A34" s="19" t="s">
        <v>39</v>
      </c>
      <c r="B34" s="20">
        <v>0</v>
      </c>
      <c r="C34" s="20"/>
      <c r="D34" s="21">
        <v>0</v>
      </c>
      <c r="E34" s="21">
        <v>0</v>
      </c>
      <c r="F34" s="21">
        <v>0</v>
      </c>
      <c r="G34" s="21">
        <v>0</v>
      </c>
      <c r="H34" s="20">
        <f t="shared" si="1"/>
        <v>0</v>
      </c>
    </row>
    <row r="35" spans="1:8" s="6" customFormat="1" ht="18" customHeight="1" x14ac:dyDescent="0.3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v>96812.18</v>
      </c>
      <c r="G35" s="21">
        <v>3835213.15</v>
      </c>
      <c r="H35" s="20">
        <f t="shared" si="1"/>
        <v>4073153.33</v>
      </c>
    </row>
    <row r="36" spans="1:8" s="9" customFormat="1" ht="20.25" customHeight="1" x14ac:dyDescent="0.3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  <c r="G36" s="23">
        <f>G37</f>
        <v>10000000</v>
      </c>
      <c r="H36" s="20">
        <f t="shared" si="1"/>
        <v>10000000</v>
      </c>
    </row>
    <row r="37" spans="1:8" ht="27.6" x14ac:dyDescent="0.3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  <c r="G37" s="21">
        <v>10000000</v>
      </c>
      <c r="H37" s="20">
        <f t="shared" si="1"/>
        <v>10000000</v>
      </c>
    </row>
    <row r="38" spans="1:8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0">
        <f t="shared" si="1"/>
        <v>0</v>
      </c>
    </row>
    <row r="39" spans="1:8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0">
        <f t="shared" si="1"/>
        <v>0</v>
      </c>
    </row>
    <row r="40" spans="1:8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0">
        <f t="shared" si="1"/>
        <v>0</v>
      </c>
    </row>
    <row r="41" spans="1:8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0">
        <f t="shared" si="1"/>
        <v>0</v>
      </c>
    </row>
    <row r="42" spans="1:8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0">
        <f t="shared" si="1"/>
        <v>0</v>
      </c>
    </row>
    <row r="43" spans="1:8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0">
        <f t="shared" si="1"/>
        <v>0</v>
      </c>
    </row>
    <row r="44" spans="1:8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20">
        <f t="shared" si="1"/>
        <v>0</v>
      </c>
    </row>
    <row r="45" spans="1:8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0">
        <f t="shared" si="1"/>
        <v>0</v>
      </c>
    </row>
    <row r="46" spans="1:8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0">
        <f t="shared" si="1"/>
        <v>0</v>
      </c>
    </row>
    <row r="47" spans="1:8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0">
        <f t="shared" si="1"/>
        <v>0</v>
      </c>
    </row>
    <row r="48" spans="1:8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0">
        <f t="shared" si="1"/>
        <v>0</v>
      </c>
    </row>
    <row r="49" spans="1:8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0">
        <f t="shared" si="1"/>
        <v>0</v>
      </c>
    </row>
    <row r="50" spans="1:8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0">
        <f t="shared" si="1"/>
        <v>0</v>
      </c>
    </row>
    <row r="51" spans="1:8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0">
        <f t="shared" si="1"/>
        <v>0</v>
      </c>
    </row>
    <row r="52" spans="1:8" s="8" customFormat="1" x14ac:dyDescent="0.3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f>F53+F54</f>
        <v>722526.23</v>
      </c>
      <c r="G52" s="23">
        <f>G53+G54+G56+G57</f>
        <v>11464088.170000002</v>
      </c>
      <c r="H52" s="20">
        <f t="shared" si="1"/>
        <v>12186614.400000002</v>
      </c>
    </row>
    <row r="53" spans="1:8" x14ac:dyDescent="0.3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520472.51</v>
      </c>
      <c r="G53" s="21">
        <v>366496.2</v>
      </c>
      <c r="H53" s="20">
        <f t="shared" si="1"/>
        <v>886968.71</v>
      </c>
    </row>
    <row r="54" spans="1:8" s="6" customFormat="1" ht="27.6" x14ac:dyDescent="0.3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202053.72</v>
      </c>
      <c r="G54" s="21">
        <v>590200.01</v>
      </c>
      <c r="H54" s="20">
        <f t="shared" si="1"/>
        <v>792253.73</v>
      </c>
    </row>
    <row r="55" spans="1:8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0">
        <f t="shared" si="1"/>
        <v>0</v>
      </c>
    </row>
    <row r="56" spans="1:8" s="6" customFormat="1" ht="27.6" x14ac:dyDescent="0.3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  <c r="G56" s="21">
        <v>10454400</v>
      </c>
      <c r="H56" s="20">
        <f t="shared" si="1"/>
        <v>10454400</v>
      </c>
    </row>
    <row r="57" spans="1:8" s="6" customFormat="1" ht="27.6" x14ac:dyDescent="0.3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  <c r="G57" s="21">
        <v>52991.96</v>
      </c>
      <c r="H57" s="20">
        <f t="shared" si="1"/>
        <v>52991.96</v>
      </c>
    </row>
    <row r="58" spans="1:8" x14ac:dyDescent="0.3">
      <c r="A58" s="19" t="s">
        <v>53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  <c r="G58" s="21">
        <v>0</v>
      </c>
      <c r="H58" s="20">
        <f t="shared" si="1"/>
        <v>0</v>
      </c>
    </row>
    <row r="59" spans="1:8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0">
        <f t="shared" si="1"/>
        <v>0</v>
      </c>
    </row>
    <row r="60" spans="1:8" s="6" customFormat="1" x14ac:dyDescent="0.3">
      <c r="A60" s="22" t="s">
        <v>34</v>
      </c>
      <c r="B60" s="20">
        <v>0</v>
      </c>
      <c r="C60" s="20">
        <v>9860000</v>
      </c>
      <c r="D60" s="21">
        <v>0</v>
      </c>
      <c r="E60" s="21">
        <v>0</v>
      </c>
      <c r="F60" s="21">
        <v>0</v>
      </c>
      <c r="G60" s="21">
        <v>0</v>
      </c>
      <c r="H60" s="20">
        <f t="shared" si="1"/>
        <v>0</v>
      </c>
    </row>
    <row r="61" spans="1:8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20">
        <f t="shared" si="1"/>
        <v>0</v>
      </c>
    </row>
    <row r="62" spans="1:8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20">
        <f t="shared" si="1"/>
        <v>0</v>
      </c>
    </row>
    <row r="63" spans="1:8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0">
        <f t="shared" si="1"/>
        <v>0</v>
      </c>
    </row>
    <row r="64" spans="1:8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20">
        <f t="shared" si="1"/>
        <v>0</v>
      </c>
    </row>
    <row r="65" spans="1:8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20">
        <f t="shared" si="1"/>
        <v>0</v>
      </c>
    </row>
    <row r="66" spans="1:8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0">
        <f t="shared" si="1"/>
        <v>0</v>
      </c>
    </row>
    <row r="67" spans="1:8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20">
        <f t="shared" si="1"/>
        <v>0</v>
      </c>
    </row>
    <row r="68" spans="1:8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0">
        <f t="shared" si="1"/>
        <v>0</v>
      </c>
    </row>
    <row r="69" spans="1:8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20">
        <f>D69+E69+F69+G69</f>
        <v>0</v>
      </c>
    </row>
    <row r="70" spans="1:8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20">
        <f t="shared" si="1"/>
        <v>0</v>
      </c>
    </row>
    <row r="71" spans="1:8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20">
        <f t="shared" si="1"/>
        <v>0</v>
      </c>
    </row>
    <row r="72" spans="1:8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0">
        <f t="shared" si="1"/>
        <v>0</v>
      </c>
    </row>
    <row r="73" spans="1:8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20">
        <f t="shared" si="1"/>
        <v>0</v>
      </c>
    </row>
    <row r="74" spans="1:8" x14ac:dyDescent="0.3">
      <c r="A74" s="24" t="s">
        <v>35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F52+F26+F16+F10</f>
        <v>78718866.530000001</v>
      </c>
      <c r="G74" s="33">
        <f>G52+G36+G26+G16+G10</f>
        <v>98180917.469999999</v>
      </c>
      <c r="H74" s="36">
        <f>D74+E74+F74+G74</f>
        <v>301837280.67000002</v>
      </c>
    </row>
    <row r="75" spans="1:8" x14ac:dyDescent="0.3">
      <c r="A75" s="22"/>
      <c r="B75" s="18"/>
      <c r="C75" s="18"/>
      <c r="D75" s="21"/>
      <c r="E75" s="21"/>
      <c r="F75" s="21"/>
      <c r="G75" s="21"/>
      <c r="H75" s="21"/>
    </row>
    <row r="76" spans="1:8" x14ac:dyDescent="0.3">
      <c r="A76" s="15" t="s">
        <v>68</v>
      </c>
      <c r="B76" s="18">
        <v>0</v>
      </c>
      <c r="C76" s="18">
        <v>0</v>
      </c>
      <c r="D76" s="26"/>
      <c r="E76" s="26"/>
      <c r="F76" s="26"/>
      <c r="G76" s="26"/>
      <c r="H76" s="26"/>
    </row>
    <row r="77" spans="1:8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</row>
    <row r="78" spans="1:8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</row>
    <row r="79" spans="1:8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</row>
    <row r="80" spans="1:8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</row>
    <row r="81" spans="1:8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</row>
    <row r="82" spans="1:8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</row>
    <row r="83" spans="1:8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</row>
    <row r="84" spans="1:8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</row>
    <row r="85" spans="1:8" x14ac:dyDescent="0.3">
      <c r="A85" s="24" t="s">
        <v>77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</row>
    <row r="86" spans="1:8" x14ac:dyDescent="0.3">
      <c r="A86" s="27"/>
      <c r="B86" s="18"/>
      <c r="C86" s="18"/>
      <c r="D86" s="21"/>
      <c r="E86" s="21"/>
      <c r="F86" s="21"/>
      <c r="G86" s="21"/>
      <c r="H86" s="21"/>
    </row>
    <row r="87" spans="1:8" x14ac:dyDescent="0.3">
      <c r="A87" s="28" t="s">
        <v>78</v>
      </c>
      <c r="B87" s="34">
        <f>B74</f>
        <v>1177399788</v>
      </c>
      <c r="C87" s="34">
        <f>C74</f>
        <v>1177399788</v>
      </c>
      <c r="D87" s="32">
        <f t="shared" ref="D87" si="2">D74</f>
        <v>56154883.610000007</v>
      </c>
      <c r="E87" s="32">
        <f>E74</f>
        <v>68782613.060000002</v>
      </c>
      <c r="F87" s="32">
        <f>F74</f>
        <v>78718866.530000001</v>
      </c>
      <c r="G87" s="32"/>
      <c r="H87" s="32">
        <f>H74</f>
        <v>301837280.67000002</v>
      </c>
    </row>
    <row r="88" spans="1:8" x14ac:dyDescent="0.3">
      <c r="A88" s="27" t="s">
        <v>82</v>
      </c>
      <c r="B88" s="27"/>
      <c r="C88" s="27"/>
      <c r="D88" s="29"/>
      <c r="E88" s="29"/>
      <c r="F88" s="29"/>
      <c r="G88" s="29"/>
      <c r="H88" s="29"/>
    </row>
    <row r="89" spans="1:8" x14ac:dyDescent="0.3">
      <c r="A89" s="27" t="s">
        <v>92</v>
      </c>
      <c r="B89" s="27"/>
      <c r="C89" s="27"/>
      <c r="D89" s="29"/>
      <c r="E89" s="29"/>
      <c r="F89" s="29"/>
      <c r="G89" s="29"/>
      <c r="H89" s="29"/>
    </row>
    <row r="90" spans="1:8" x14ac:dyDescent="0.3">
      <c r="A90" s="27" t="s">
        <v>93</v>
      </c>
      <c r="B90" s="27"/>
      <c r="C90" s="27"/>
      <c r="D90" s="29"/>
      <c r="E90" s="29"/>
      <c r="F90" s="29"/>
      <c r="G90" s="29"/>
      <c r="H90" s="29"/>
    </row>
    <row r="97" spans="4:8" x14ac:dyDescent="0.3">
      <c r="D97" s="41" t="s">
        <v>85</v>
      </c>
      <c r="E97" s="41"/>
      <c r="F97" s="41"/>
      <c r="G97" s="41"/>
      <c r="H97" s="41"/>
    </row>
    <row r="98" spans="4:8" x14ac:dyDescent="0.3">
      <c r="D98" s="40" t="s">
        <v>84</v>
      </c>
      <c r="E98" s="40"/>
      <c r="F98" s="40"/>
      <c r="G98" s="40"/>
      <c r="H98" s="40"/>
    </row>
  </sheetData>
  <mergeCells count="6">
    <mergeCell ref="D98:H98"/>
    <mergeCell ref="D97:H97"/>
    <mergeCell ref="A2:H2"/>
    <mergeCell ref="A4:H4"/>
    <mergeCell ref="A5:H5"/>
    <mergeCell ref="A6:H6"/>
  </mergeCells>
  <pageMargins left="0.7" right="0.7" top="0.75" bottom="0.75" header="0.3" footer="0.3"/>
  <pageSetup paperSize="5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2024-03-21T20:12:39Z</cp:lastPrinted>
  <dcterms:created xsi:type="dcterms:W3CDTF">2018-04-17T18:57:16Z</dcterms:created>
  <dcterms:modified xsi:type="dcterms:W3CDTF">2024-05-08T12:59:18Z</dcterms:modified>
</cp:coreProperties>
</file>