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ABRIL\"/>
    </mc:Choice>
  </mc:AlternateContent>
  <xr:revisionPtr revIDLastSave="0" documentId="13_ncr:1_{D16D2D3A-FC0C-4057-8434-82671F2E8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  <sheet name="Hoja1" sheetId="3" r:id="rId2"/>
  </sheets>
  <definedNames>
    <definedName name="_xlnm.Print_Area" localSheetId="0">'PERSONAL VIGILANCIA'!$B$1:$M$75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7" i="3" l="1"/>
  <c r="Y21" i="3"/>
  <c r="Y20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17" i="3"/>
  <c r="Y18" i="3"/>
  <c r="Y19" i="3"/>
  <c r="Y16" i="3"/>
  <c r="Y9" i="3"/>
  <c r="Y10" i="3"/>
  <c r="Y11" i="3"/>
  <c r="Y12" i="3"/>
  <c r="Y13" i="3"/>
  <c r="Y14" i="3"/>
  <c r="Y15" i="3"/>
  <c r="Y8" i="3"/>
  <c r="G67" i="2"/>
  <c r="H67" i="2"/>
  <c r="I67" i="2"/>
  <c r="J67" i="2"/>
  <c r="F67" i="2"/>
  <c r="L66" i="2"/>
  <c r="L55" i="2"/>
  <c r="L56" i="2"/>
  <c r="L57" i="2"/>
  <c r="L58" i="2"/>
  <c r="L59" i="2"/>
  <c r="L60" i="2"/>
  <c r="L61" i="2"/>
  <c r="L62" i="2"/>
  <c r="L63" i="2"/>
  <c r="L64" i="2"/>
  <c r="K54" i="2" l="1"/>
  <c r="L54" i="2" s="1"/>
  <c r="K53" i="2"/>
  <c r="L53" i="2" s="1"/>
  <c r="K8" i="2"/>
  <c r="L8" i="2" s="1"/>
  <c r="K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7" i="2"/>
  <c r="K67" i="2" l="1"/>
  <c r="L43" i="2"/>
  <c r="L9" i="2"/>
  <c r="L7" i="2"/>
  <c r="L67" i="2" l="1"/>
</calcChain>
</file>

<file path=xl/sharedStrings.xml><?xml version="1.0" encoding="utf-8"?>
<sst xmlns="http://schemas.openxmlformats.org/spreadsheetml/2006/main" count="619" uniqueCount="175">
  <si>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</si>
  <si>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</si>
  <si>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</si>
  <si>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</si>
  <si>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</si>
  <si>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</si>
  <si>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</si>
  <si>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</si>
  <si>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</si>
  <si>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</si>
  <si>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</si>
  <si>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</si>
  <si>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</si>
  <si>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</si>
  <si>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</si>
  <si>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</si>
  <si>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</si>
  <si>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</si>
  <si>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</si>
  <si>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</si>
  <si>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</si>
  <si>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</si>
  <si>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</si>
  <si>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</si>
  <si>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</si>
  <si>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</si>
  <si>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</si>
  <si>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</si>
  <si>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</si>
  <si>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</si>
  <si>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</si>
  <si>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</si>
  <si>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</si>
  <si>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</si>
  <si>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</si>
  <si>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</si>
  <si>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</si>
  <si>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</si>
  <si>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</si>
  <si>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</si>
  <si>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</si>
  <si>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</si>
  <si>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</si>
  <si>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</si>
  <si>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</si>
  <si>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</si>
  <si>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</si>
  <si>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</si>
  <si>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</si>
  <si>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</si>
  <si>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</si>
  <si>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</si>
  <si>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</si>
  <si>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</si>
  <si>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</si>
  <si>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</si>
  <si>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</si>
  <si>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</si>
  <si>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</si>
  <si>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</si>
  <si>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</si>
  <si>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</si>
  <si>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</si>
  <si>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</si>
  <si>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</si>
  <si>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VIRGILIO CANDELARIO GARCIA</t>
  </si>
  <si>
    <t>YEISON HERNANDEZ SUERO</t>
  </si>
  <si>
    <t>LUIS MANUEL MONTERO</t>
  </si>
  <si>
    <t>ENCARGADO DE DEPARTAMENTO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</si>
  <si>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</si>
  <si>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</si>
  <si>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</si>
  <si>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</si>
  <si>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</si>
  <si>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>FELIX ENCARNACION RIVERA</t>
  </si>
  <si>
    <t>WILKIN DANIEL MEDRANO ASTACIO</t>
  </si>
  <si>
    <t>ISAIAS PIÑA</t>
  </si>
  <si>
    <t>JUAN CARLOS BENS CUSTODIO</t>
  </si>
  <si>
    <t>WILTON ARIAS PEREZ</t>
  </si>
  <si>
    <t>YONATAN DE LOS SANTOS DE LOS SANTOS</t>
  </si>
  <si>
    <t>Mes de Marzo 2024</t>
  </si>
  <si>
    <t>DERLINES JOSEFINA MUÑOZ FAMILIA</t>
  </si>
  <si>
    <t>LUIS ENRIQUE CUEVAS MONTERO</t>
  </si>
  <si>
    <t>JULIO CESAR BELTRE</t>
  </si>
  <si>
    <t>093-0070858-4</t>
  </si>
  <si>
    <t xml:space="preserve">DANILO  POCHE PEÑA     </t>
  </si>
  <si>
    <t>016-0009004-5</t>
  </si>
  <si>
    <t xml:space="preserve">FELIX MANUEL VALDEZ MORA    </t>
  </si>
  <si>
    <t>223-0083078-7</t>
  </si>
  <si>
    <t xml:space="preserve">ARGENIS DURAN MONTERO     </t>
  </si>
  <si>
    <t>229-0016568-3</t>
  </si>
  <si>
    <t>ALFIN ALBERTO MENDEZ FLORIAN</t>
  </si>
  <si>
    <t>070-0005543-9</t>
  </si>
  <si>
    <t xml:space="preserve">ALFREDO  DE JESUS GARCIA    </t>
  </si>
  <si>
    <t>001-1177298-4</t>
  </si>
  <si>
    <t xml:space="preserve">BERNARDO ALEXANDER ROSARIO CASTRO    </t>
  </si>
  <si>
    <t>402-2603715-4</t>
  </si>
  <si>
    <t xml:space="preserve">DARIO  PUELLO NICACIO     </t>
  </si>
  <si>
    <t>068-0019984-3</t>
  </si>
  <si>
    <t xml:space="preserve">DAVID  DEL ROSARIO CONCEPCION    </t>
  </si>
  <si>
    <t>023-0092863-3</t>
  </si>
  <si>
    <t>FABIO ANTONIO CORONA JEREZ</t>
  </si>
  <si>
    <t>001-1223118-8</t>
  </si>
  <si>
    <t xml:space="preserve">CRISTOPHER  VALDEZ NOVA     </t>
  </si>
  <si>
    <t>402-2753138-7</t>
  </si>
  <si>
    <t xml:space="preserve">DIANNA ELIZABETH DIAZ FELIZ    </t>
  </si>
  <si>
    <t>402-2405799-8</t>
  </si>
  <si>
    <t xml:space="preserve">EDUARDO  SENA JEAN     </t>
  </si>
  <si>
    <t>223-0126402-8</t>
  </si>
  <si>
    <t xml:space="preserve">JESUS  CUETO MATIAS     </t>
  </si>
  <si>
    <t>402-1400914-0</t>
  </si>
  <si>
    <t xml:space="preserve">JOSE LEONIDES GARCIA PEREZ    </t>
  </si>
  <si>
    <t>223-0155717-3</t>
  </si>
  <si>
    <t xml:space="preserve">MAIKOL MIGUEL DEL ROSARIO RODRIGUEZ   </t>
  </si>
  <si>
    <t>402-2654501-6</t>
  </si>
  <si>
    <t xml:space="preserve">MANUEL DE JESUS VILORIO MARTINEZ   </t>
  </si>
  <si>
    <t>223-0115369-2</t>
  </si>
  <si>
    <t xml:space="preserve">RAMON BERNARDINO MOREL MARTE    </t>
  </si>
  <si>
    <t>005-0046603-2</t>
  </si>
  <si>
    <t xml:space="preserve">YONATHAN  ENCARNACION MONTERO     </t>
  </si>
  <si>
    <t>223-0117891-3</t>
  </si>
  <si>
    <t>JUAN CARLOS  AMARANTE PEÑA</t>
  </si>
  <si>
    <t>001-1634805-3</t>
  </si>
  <si>
    <t>225-0061764-6</t>
  </si>
  <si>
    <t>ALEJANDRO  ENCARNACION GUERRERO</t>
  </si>
  <si>
    <t>001-1444853-3</t>
  </si>
  <si>
    <t>BLAS DELVI DE PAULA DE LEON</t>
  </si>
  <si>
    <t>225-0005765-2</t>
  </si>
  <si>
    <t xml:space="preserve">ISMAEL  CELEDONIO CELEDONIO     </t>
  </si>
  <si>
    <t>223-0097089-8</t>
  </si>
  <si>
    <t>JOSELITO MERAN FLORENTINO</t>
  </si>
  <si>
    <t>016-0015368-6</t>
  </si>
  <si>
    <t xml:space="preserve">RONI BELL PEÑA     </t>
  </si>
  <si>
    <t>402-3594084-4</t>
  </si>
  <si>
    <t>001-1312202-2</t>
  </si>
  <si>
    <t>087-0017531-1</t>
  </si>
  <si>
    <t>JOSE JORGE POLANCO TORRES</t>
  </si>
  <si>
    <t>402-3161043-3</t>
  </si>
  <si>
    <t>402-2012583-1</t>
  </si>
  <si>
    <t>402-2345714-0</t>
  </si>
  <si>
    <t>001-1309822-2</t>
  </si>
  <si>
    <t>224-0012482-6</t>
  </si>
  <si>
    <t>002-0031387-2</t>
  </si>
  <si>
    <t>FELIX ALBERTO ENCARNACION RIVERA</t>
  </si>
  <si>
    <t>224-0031244-7</t>
  </si>
  <si>
    <t>223-0140984-7</t>
  </si>
  <si>
    <t>053-0029377-5</t>
  </si>
  <si>
    <t>NICAURYS YANEURYS FLORENTINO ESPINAL</t>
  </si>
  <si>
    <t>224-0024085-3</t>
  </si>
  <si>
    <t>001-1467609-1</t>
  </si>
  <si>
    <t>001-1181737-5</t>
  </si>
  <si>
    <t>225-0006225-6</t>
  </si>
  <si>
    <t>402-1001130-6</t>
  </si>
  <si>
    <t>JERRINTON BIENVENIDO PEREZ CARABALLO</t>
  </si>
  <si>
    <t>018-0048323-0</t>
  </si>
  <si>
    <t>002-0110186-2</t>
  </si>
  <si>
    <t>223-0013881-9</t>
  </si>
  <si>
    <t>DEMETRIO TURBI</t>
  </si>
  <si>
    <t>104-0015016-4</t>
  </si>
  <si>
    <t>025-0034392-2</t>
  </si>
  <si>
    <t>ISAIAS DE JESUS PIÑA</t>
  </si>
  <si>
    <t>068-0050616-1</t>
  </si>
  <si>
    <t>001-1905375-9</t>
  </si>
  <si>
    <t>402-4292928-5</t>
  </si>
  <si>
    <t>LEOMIL ENCARNACION TERRERO</t>
  </si>
  <si>
    <t>402-2664743-2</t>
  </si>
  <si>
    <t>402-1030007-1</t>
  </si>
  <si>
    <t>402-3767419-3</t>
  </si>
  <si>
    <t>402-1105498-2</t>
  </si>
  <si>
    <t>001-1651639-4</t>
  </si>
  <si>
    <t>402-3337381-6</t>
  </si>
  <si>
    <t>121-0015357-1</t>
  </si>
  <si>
    <t>224-0045596-4</t>
  </si>
  <si>
    <t>047-0212635-2</t>
  </si>
  <si>
    <t>402-1871335-8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</si>
</sst>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0"/>
      <color theme="1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0" fontId="33" fillId="0" borderId="10" xfId="0" applyFont="1" applyBorder="1" applyAlignment="1">
      <alignment horizontal="left"/>
    </xf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8" fillId="0" borderId="0" xfId="0" applyFont="1" applyFill="1"/>
    <xf numFmtId="0" fontId="28" fillId="0" borderId="12" xfId="0" applyFont="1" applyFill="1" applyBorder="1" applyAlignment="1">
      <alignment horizontal="center"/>
    </xf>
    <xf numFmtId="164" fontId="28" fillId="0" borderId="11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4" fontId="28" fillId="0" borderId="0" xfId="0" applyNumberFormat="1" applyFont="1" applyFill="1" applyBorder="1" applyAlignment="1">
      <alignment horizontal="center"/>
    </xf>
    <xf numFmtId="0" fontId="26" fillId="0" borderId="0" xfId="0" applyFont="1" applyFill="1"/>
    <xf numFmtId="43" fontId="26" fillId="0" borderId="0" xfId="46" applyFont="1" applyFill="1"/>
    <xf numFmtId="164" fontId="27" fillId="0" borderId="0" xfId="0" applyNumberFormat="1" applyFont="1" applyFill="1" applyAlignment="1">
      <alignment horizontal="lef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9"/>
  <sheetViews>
    <sheetView showGridLines="0" tabSelected="1" view="pageBreakPreview" zoomScale="80" zoomScaleNormal="80" zoomScaleSheetLayoutView="80" workbookViewId="0">
      <selection activeCell="F69" sqref="F69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3" t="s">
        <v>51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O3" s="11"/>
      <c r="Q3" s="11"/>
    </row>
    <row r="4" spans="2:19" s="16" customFormat="1" ht="23.25" customHeight="1" x14ac:dyDescent="0.25">
      <c r="B4" s="33" t="s">
        <v>45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3" t="s">
        <v>80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2"/>
      <c r="O5" s="2"/>
      <c r="P5" s="2"/>
      <c r="Q5" s="2"/>
      <c r="R5" s="2"/>
      <c r="S5" s="2"/>
    </row>
    <row r="6" spans="2:19" ht="65.25" x14ac:dyDescent="0.25">
      <c r="B6" s="14" t="s">
        <v>30</v>
      </c>
      <c r="C6" s="14" t="s">
        <v>4</v>
      </c>
      <c r="D6" s="14" t="s">
        <v>21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47</v>
      </c>
      <c r="K6" s="22" t="s">
        <v>48</v>
      </c>
      <c r="L6" s="14" t="s">
        <v>49</v>
      </c>
      <c r="M6" s="14" t="s">
        <v>50</v>
      </c>
    </row>
    <row r="7" spans="2:19" ht="25.5" customHeight="1" x14ac:dyDescent="0.6">
      <c r="B7" s="17">
        <v>1</v>
      </c>
      <c r="C7" s="18" t="s">
        <v>35</v>
      </c>
      <c r="D7" s="18" t="s">
        <v>46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28</v>
      </c>
    </row>
    <row r="8" spans="2:19" s="20" customFormat="1" ht="25.5" customHeight="1" x14ac:dyDescent="0.6">
      <c r="B8" s="23">
        <v>2</v>
      </c>
      <c r="C8" s="18" t="s">
        <v>7</v>
      </c>
      <c r="D8" s="18" t="s">
        <v>46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 t="shared" ref="K8:K52" si="0">SUM(G8:J8)</f>
        <v>0</v>
      </c>
      <c r="L8" s="19">
        <f t="shared" ref="L8:L49" si="1">+F8-K8</f>
        <v>25000</v>
      </c>
      <c r="M8" s="18" t="s">
        <v>28</v>
      </c>
    </row>
    <row r="9" spans="2:19" s="20" customFormat="1" ht="25.5" customHeight="1" x14ac:dyDescent="0.6">
      <c r="B9" s="23">
        <v>3</v>
      </c>
      <c r="C9" s="18" t="s">
        <v>9</v>
      </c>
      <c r="D9" s="18" t="s">
        <v>46</v>
      </c>
      <c r="E9" s="17" t="s">
        <v>3</v>
      </c>
      <c r="F9" s="19">
        <v>29000</v>
      </c>
      <c r="G9" s="19">
        <v>0</v>
      </c>
      <c r="H9" s="19">
        <v>0</v>
      </c>
      <c r="I9" s="19">
        <v>0</v>
      </c>
      <c r="J9" s="19">
        <v>0</v>
      </c>
      <c r="K9" s="19">
        <f t="shared" si="0"/>
        <v>0</v>
      </c>
      <c r="L9" s="19">
        <f t="shared" si="1"/>
        <v>29000</v>
      </c>
      <c r="M9" s="18" t="s">
        <v>28</v>
      </c>
    </row>
    <row r="10" spans="2:19" s="20" customFormat="1" ht="25.5" customHeight="1" x14ac:dyDescent="0.6">
      <c r="B10" s="17">
        <v>4</v>
      </c>
      <c r="C10" s="18" t="s">
        <v>10</v>
      </c>
      <c r="D10" s="18" t="s">
        <v>46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1885.59</v>
      </c>
      <c r="K10" s="19">
        <f t="shared" si="0"/>
        <v>1885.59</v>
      </c>
      <c r="L10" s="19">
        <f t="shared" si="1"/>
        <v>27114.41</v>
      </c>
      <c r="M10" s="18" t="s">
        <v>28</v>
      </c>
    </row>
    <row r="11" spans="2:19" ht="25.5" customHeight="1" x14ac:dyDescent="0.6">
      <c r="B11" s="23">
        <v>5</v>
      </c>
      <c r="C11" s="18" t="s">
        <v>12</v>
      </c>
      <c r="D11" s="18" t="s">
        <v>46</v>
      </c>
      <c r="E11" s="17" t="s">
        <v>3</v>
      </c>
      <c r="F11" s="19">
        <v>20000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9">
        <f t="shared" si="1"/>
        <v>20000</v>
      </c>
      <c r="M11" s="18" t="s">
        <v>28</v>
      </c>
    </row>
    <row r="12" spans="2:19" ht="25.5" customHeight="1" x14ac:dyDescent="0.6">
      <c r="B12" s="23">
        <v>6</v>
      </c>
      <c r="C12" s="18" t="s">
        <v>13</v>
      </c>
      <c r="D12" s="18" t="s">
        <v>46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28</v>
      </c>
    </row>
    <row r="13" spans="2:19" ht="25.5" customHeight="1" x14ac:dyDescent="0.6">
      <c r="B13" s="17">
        <v>7</v>
      </c>
      <c r="C13" s="18" t="s">
        <v>14</v>
      </c>
      <c r="D13" s="18" t="s">
        <v>46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28</v>
      </c>
    </row>
    <row r="14" spans="2:19" ht="25.5" customHeight="1" x14ac:dyDescent="0.6">
      <c r="B14" s="23">
        <v>8</v>
      </c>
      <c r="C14" s="18" t="s">
        <v>15</v>
      </c>
      <c r="D14" s="18" t="s">
        <v>46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28</v>
      </c>
    </row>
    <row r="15" spans="2:19" ht="25.5" customHeight="1" x14ac:dyDescent="0.6">
      <c r="B15" s="23">
        <v>9</v>
      </c>
      <c r="C15" s="18" t="s">
        <v>16</v>
      </c>
      <c r="D15" s="18" t="s">
        <v>46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28</v>
      </c>
    </row>
    <row r="16" spans="2:19" ht="25.5" customHeight="1" x14ac:dyDescent="0.6">
      <c r="B16" s="17">
        <v>10</v>
      </c>
      <c r="C16" s="18" t="s">
        <v>17</v>
      </c>
      <c r="D16" s="18" t="s">
        <v>46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29</v>
      </c>
    </row>
    <row r="17" spans="2:13" ht="25.5" customHeight="1" x14ac:dyDescent="0.6">
      <c r="B17" s="23">
        <v>11</v>
      </c>
      <c r="C17" s="18" t="s">
        <v>18</v>
      </c>
      <c r="D17" s="18" t="s">
        <v>46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28</v>
      </c>
    </row>
    <row r="18" spans="2:13" ht="25.5" customHeight="1" x14ac:dyDescent="0.6">
      <c r="B18" s="23">
        <v>12</v>
      </c>
      <c r="C18" s="18" t="s">
        <v>19</v>
      </c>
      <c r="D18" s="18" t="s">
        <v>46</v>
      </c>
      <c r="E18" s="17" t="s">
        <v>3</v>
      </c>
      <c r="F18" s="19">
        <v>25000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25000</v>
      </c>
      <c r="M18" s="18" t="s">
        <v>28</v>
      </c>
    </row>
    <row r="19" spans="2:13" ht="25.5" customHeight="1" x14ac:dyDescent="0.6">
      <c r="B19" s="17">
        <v>13</v>
      </c>
      <c r="C19" s="18" t="s">
        <v>20</v>
      </c>
      <c r="D19" s="18" t="s">
        <v>46</v>
      </c>
      <c r="E19" s="17" t="s">
        <v>3</v>
      </c>
      <c r="F19" s="19">
        <v>35000</v>
      </c>
      <c r="G19" s="19">
        <v>0</v>
      </c>
      <c r="H19" s="19">
        <v>47.25</v>
      </c>
      <c r="I19" s="19">
        <v>0</v>
      </c>
      <c r="J19" s="19">
        <v>0</v>
      </c>
      <c r="K19" s="19">
        <f t="shared" si="0"/>
        <v>47.25</v>
      </c>
      <c r="L19" s="19">
        <f t="shared" si="1"/>
        <v>34952.75</v>
      </c>
      <c r="M19" s="18" t="s">
        <v>28</v>
      </c>
    </row>
    <row r="20" spans="2:13" ht="25.5" customHeight="1" x14ac:dyDescent="0.6">
      <c r="B20" s="23">
        <v>14</v>
      </c>
      <c r="C20" s="18" t="s">
        <v>22</v>
      </c>
      <c r="D20" s="18" t="s">
        <v>46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28</v>
      </c>
    </row>
    <row r="21" spans="2:13" ht="25.5" customHeight="1" x14ac:dyDescent="0.6">
      <c r="B21" s="23">
        <v>15</v>
      </c>
      <c r="C21" s="18" t="s">
        <v>23</v>
      </c>
      <c r="D21" s="18" t="s">
        <v>46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28</v>
      </c>
    </row>
    <row r="22" spans="2:13" ht="25.5" customHeight="1" x14ac:dyDescent="0.6">
      <c r="B22" s="17">
        <v>16</v>
      </c>
      <c r="C22" s="18" t="s">
        <v>24</v>
      </c>
      <c r="D22" s="18" t="s">
        <v>46</v>
      </c>
      <c r="E22" s="17" t="s">
        <v>3</v>
      </c>
      <c r="F22" s="19">
        <v>20000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20000</v>
      </c>
      <c r="M22" s="18" t="s">
        <v>28</v>
      </c>
    </row>
    <row r="23" spans="2:13" ht="25.5" customHeight="1" x14ac:dyDescent="0.6">
      <c r="B23" s="23">
        <v>17</v>
      </c>
      <c r="C23" s="18" t="s">
        <v>25</v>
      </c>
      <c r="D23" s="18" t="s">
        <v>46</v>
      </c>
      <c r="E23" s="17" t="s">
        <v>3</v>
      </c>
      <c r="F23" s="19">
        <v>20000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20000</v>
      </c>
      <c r="M23" s="18" t="s">
        <v>28</v>
      </c>
    </row>
    <row r="24" spans="2:13" ht="25.5" customHeight="1" x14ac:dyDescent="0.6">
      <c r="B24" s="23">
        <v>18</v>
      </c>
      <c r="C24" s="18" t="s">
        <v>26</v>
      </c>
      <c r="D24" s="18" t="s">
        <v>46</v>
      </c>
      <c r="E24" s="17" t="s">
        <v>3</v>
      </c>
      <c r="F24" s="19">
        <v>25000</v>
      </c>
      <c r="G24" s="21">
        <v>0</v>
      </c>
      <c r="H24" s="21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28</v>
      </c>
    </row>
    <row r="25" spans="2:13" ht="25.5" customHeight="1" x14ac:dyDescent="0.6">
      <c r="B25" s="17">
        <v>19</v>
      </c>
      <c r="C25" s="18" t="s">
        <v>27</v>
      </c>
      <c r="D25" s="18" t="s">
        <v>46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28</v>
      </c>
    </row>
    <row r="26" spans="2:13" ht="25.5" customHeight="1" x14ac:dyDescent="0.6">
      <c r="B26" s="23">
        <v>20</v>
      </c>
      <c r="C26" s="18" t="s">
        <v>31</v>
      </c>
      <c r="D26" s="18" t="s">
        <v>46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9">
        <f t="shared" si="1"/>
        <v>20000</v>
      </c>
      <c r="M26" s="18" t="s">
        <v>28</v>
      </c>
    </row>
    <row r="27" spans="2:13" ht="25.5" customHeight="1" x14ac:dyDescent="0.6">
      <c r="B27" s="23">
        <v>21</v>
      </c>
      <c r="C27" s="18" t="s">
        <v>32</v>
      </c>
      <c r="D27" s="18" t="s">
        <v>46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28</v>
      </c>
    </row>
    <row r="28" spans="2:13" ht="25.5" customHeight="1" x14ac:dyDescent="0.6">
      <c r="B28" s="17">
        <v>22</v>
      </c>
      <c r="C28" s="18" t="s">
        <v>33</v>
      </c>
      <c r="D28" s="18" t="s">
        <v>46</v>
      </c>
      <c r="E28" s="17" t="s">
        <v>3</v>
      </c>
      <c r="F28" s="19">
        <v>22000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22000</v>
      </c>
      <c r="M28" s="18" t="s">
        <v>28</v>
      </c>
    </row>
    <row r="29" spans="2:13" ht="25.5" customHeight="1" x14ac:dyDescent="0.6">
      <c r="B29" s="23">
        <v>23</v>
      </c>
      <c r="C29" s="18" t="s">
        <v>34</v>
      </c>
      <c r="D29" s="18" t="s">
        <v>46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28</v>
      </c>
    </row>
    <row r="30" spans="2:13" ht="25.5" customHeight="1" x14ac:dyDescent="0.6">
      <c r="B30" s="23">
        <v>24</v>
      </c>
      <c r="C30" s="18" t="s">
        <v>36</v>
      </c>
      <c r="D30" s="18" t="s">
        <v>46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28</v>
      </c>
    </row>
    <row r="31" spans="2:13" ht="25.5" customHeight="1" x14ac:dyDescent="0.6">
      <c r="B31" s="17">
        <v>25</v>
      </c>
      <c r="C31" s="18" t="s">
        <v>37</v>
      </c>
      <c r="D31" s="18" t="s">
        <v>46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28</v>
      </c>
    </row>
    <row r="32" spans="2:13" ht="25.5" customHeight="1" x14ac:dyDescent="0.6">
      <c r="B32" s="23">
        <v>26</v>
      </c>
      <c r="C32" s="18" t="s">
        <v>38</v>
      </c>
      <c r="D32" s="18" t="s">
        <v>46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28</v>
      </c>
    </row>
    <row r="33" spans="2:13" ht="25.5" customHeight="1" x14ac:dyDescent="0.6">
      <c r="B33" s="23">
        <v>27</v>
      </c>
      <c r="C33" s="18" t="s">
        <v>39</v>
      </c>
      <c r="D33" s="18" t="s">
        <v>46</v>
      </c>
      <c r="E33" s="17" t="s">
        <v>3</v>
      </c>
      <c r="F33" s="19">
        <v>25000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25000</v>
      </c>
      <c r="M33" s="18" t="s">
        <v>28</v>
      </c>
    </row>
    <row r="34" spans="2:13" ht="25.5" customHeight="1" x14ac:dyDescent="0.6">
      <c r="B34" s="17">
        <v>28</v>
      </c>
      <c r="C34" s="18" t="s">
        <v>40</v>
      </c>
      <c r="D34" s="18" t="s">
        <v>46</v>
      </c>
      <c r="E34" s="17" t="s">
        <v>3</v>
      </c>
      <c r="F34" s="19">
        <v>20000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20000</v>
      </c>
      <c r="M34" s="18" t="s">
        <v>28</v>
      </c>
    </row>
    <row r="35" spans="2:13" ht="25.5" customHeight="1" x14ac:dyDescent="0.6">
      <c r="B35" s="23">
        <v>29</v>
      </c>
      <c r="C35" s="18" t="s">
        <v>41</v>
      </c>
      <c r="D35" s="18" t="s">
        <v>46</v>
      </c>
      <c r="E35" s="17" t="s">
        <v>3</v>
      </c>
      <c r="F35" s="19">
        <v>30000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0"/>
        <v>0</v>
      </c>
      <c r="L35" s="19">
        <f t="shared" si="1"/>
        <v>30000</v>
      </c>
      <c r="M35" s="18" t="s">
        <v>28</v>
      </c>
    </row>
    <row r="36" spans="2:13" ht="25.5" customHeight="1" x14ac:dyDescent="0.6">
      <c r="B36" s="23">
        <v>30</v>
      </c>
      <c r="C36" s="18" t="s">
        <v>42</v>
      </c>
      <c r="D36" s="18" t="s">
        <v>46</v>
      </c>
      <c r="E36" s="17" t="s">
        <v>3</v>
      </c>
      <c r="F36" s="19">
        <v>29000</v>
      </c>
      <c r="G36" s="19">
        <v>0</v>
      </c>
      <c r="H36" s="19">
        <v>0</v>
      </c>
      <c r="I36" s="19">
        <v>0</v>
      </c>
      <c r="J36" s="19">
        <v>0</v>
      </c>
      <c r="K36" s="19">
        <f t="shared" si="0"/>
        <v>0</v>
      </c>
      <c r="L36" s="19">
        <f t="shared" si="1"/>
        <v>29000</v>
      </c>
      <c r="M36" s="18" t="s">
        <v>28</v>
      </c>
    </row>
    <row r="37" spans="2:13" ht="25.5" customHeight="1" x14ac:dyDescent="0.6">
      <c r="B37" s="17">
        <v>31</v>
      </c>
      <c r="C37" s="18" t="s">
        <v>43</v>
      </c>
      <c r="D37" s="18" t="s">
        <v>46</v>
      </c>
      <c r="E37" s="17" t="s">
        <v>3</v>
      </c>
      <c r="F37" s="19">
        <v>28000</v>
      </c>
      <c r="G37" s="19">
        <v>0</v>
      </c>
      <c r="H37" s="19">
        <v>0</v>
      </c>
      <c r="I37" s="19">
        <v>0</v>
      </c>
      <c r="J37" s="19">
        <v>0</v>
      </c>
      <c r="K37" s="19">
        <f t="shared" si="0"/>
        <v>0</v>
      </c>
      <c r="L37" s="19">
        <f t="shared" si="1"/>
        <v>28000</v>
      </c>
      <c r="M37" s="18" t="s">
        <v>28</v>
      </c>
    </row>
    <row r="38" spans="2:13" ht="25.5" customHeight="1" x14ac:dyDescent="0.6">
      <c r="B38" s="23">
        <v>32</v>
      </c>
      <c r="C38" s="18" t="s">
        <v>44</v>
      </c>
      <c r="D38" s="18" t="s">
        <v>46</v>
      </c>
      <c r="E38" s="17" t="s">
        <v>3</v>
      </c>
      <c r="F38" s="19">
        <v>25000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25000</v>
      </c>
      <c r="M38" s="18" t="s">
        <v>28</v>
      </c>
    </row>
    <row r="39" spans="2:13" ht="25.5" customHeight="1" x14ac:dyDescent="0.6">
      <c r="B39" s="23">
        <v>33</v>
      </c>
      <c r="C39" s="18" t="s">
        <v>52</v>
      </c>
      <c r="D39" s="18" t="s">
        <v>46</v>
      </c>
      <c r="E39" s="17" t="s">
        <v>55</v>
      </c>
      <c r="F39" s="19">
        <v>70000</v>
      </c>
      <c r="G39" s="19">
        <v>0</v>
      </c>
      <c r="H39" s="19">
        <v>6195.88</v>
      </c>
      <c r="I39" s="19">
        <v>0</v>
      </c>
      <c r="J39" s="19">
        <v>0</v>
      </c>
      <c r="K39" s="19">
        <f t="shared" si="0"/>
        <v>6195.88</v>
      </c>
      <c r="L39" s="19">
        <f t="shared" si="1"/>
        <v>63804.12</v>
      </c>
      <c r="M39" s="18" t="s">
        <v>28</v>
      </c>
    </row>
    <row r="40" spans="2:13" ht="25.5" customHeight="1" x14ac:dyDescent="0.6">
      <c r="B40" s="17">
        <v>34</v>
      </c>
      <c r="C40" s="18" t="s">
        <v>53</v>
      </c>
      <c r="D40" s="18" t="s">
        <v>46</v>
      </c>
      <c r="E40" s="17" t="s">
        <v>68</v>
      </c>
      <c r="F40" s="19">
        <v>130000</v>
      </c>
      <c r="G40" s="19">
        <v>0</v>
      </c>
      <c r="H40" s="19">
        <v>21082.87</v>
      </c>
      <c r="I40" s="19">
        <v>0</v>
      </c>
      <c r="J40" s="19">
        <v>0</v>
      </c>
      <c r="K40" s="19">
        <f t="shared" si="0"/>
        <v>21082.87</v>
      </c>
      <c r="L40" s="19">
        <f t="shared" si="1"/>
        <v>108917.13</v>
      </c>
      <c r="M40" s="18" t="s">
        <v>28</v>
      </c>
    </row>
    <row r="41" spans="2:13" ht="25.5" customHeight="1" x14ac:dyDescent="0.6">
      <c r="B41" s="23">
        <v>35</v>
      </c>
      <c r="C41" s="18" t="s">
        <v>54</v>
      </c>
      <c r="D41" s="18" t="s">
        <v>46</v>
      </c>
      <c r="E41" s="17" t="s">
        <v>3</v>
      </c>
      <c r="F41" s="19">
        <v>29000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29000</v>
      </c>
      <c r="M41" s="18" t="s">
        <v>28</v>
      </c>
    </row>
    <row r="42" spans="2:13" ht="25.5" customHeight="1" x14ac:dyDescent="0.6">
      <c r="B42" s="23">
        <v>36</v>
      </c>
      <c r="C42" s="18" t="s">
        <v>56</v>
      </c>
      <c r="D42" s="18" t="s">
        <v>46</v>
      </c>
      <c r="E42" s="17" t="s">
        <v>3</v>
      </c>
      <c r="F42" s="19">
        <v>25000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25000</v>
      </c>
      <c r="M42" s="18" t="s">
        <v>29</v>
      </c>
    </row>
    <row r="43" spans="2:13" ht="25.5" customHeight="1" x14ac:dyDescent="0.6">
      <c r="B43" s="17">
        <v>37</v>
      </c>
      <c r="C43" s="18" t="s">
        <v>57</v>
      </c>
      <c r="D43" s="18" t="s">
        <v>46</v>
      </c>
      <c r="E43" s="17" t="s">
        <v>3</v>
      </c>
      <c r="F43" s="19">
        <v>50000</v>
      </c>
      <c r="G43" s="19">
        <v>0</v>
      </c>
      <c r="H43" s="19">
        <v>2297.25</v>
      </c>
      <c r="I43" s="19">
        <v>0</v>
      </c>
      <c r="J43" s="19">
        <v>0</v>
      </c>
      <c r="K43" s="19">
        <f t="shared" si="0"/>
        <v>2297.25</v>
      </c>
      <c r="L43" s="19">
        <f t="shared" si="1"/>
        <v>47702.75</v>
      </c>
      <c r="M43" s="18" t="s">
        <v>28</v>
      </c>
    </row>
    <row r="44" spans="2:13" ht="25.5" customHeight="1" x14ac:dyDescent="0.6">
      <c r="B44" s="23">
        <v>38</v>
      </c>
      <c r="C44" s="18" t="s">
        <v>58</v>
      </c>
      <c r="D44" s="18" t="s">
        <v>46</v>
      </c>
      <c r="E44" s="17" t="s">
        <v>55</v>
      </c>
      <c r="F44" s="21">
        <v>25000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25000</v>
      </c>
      <c r="M44" s="25" t="s">
        <v>29</v>
      </c>
    </row>
    <row r="45" spans="2:13" ht="25.5" customHeight="1" x14ac:dyDescent="0.6">
      <c r="B45" s="23">
        <v>39</v>
      </c>
      <c r="C45" s="18" t="s">
        <v>59</v>
      </c>
      <c r="D45" s="18" t="s">
        <v>46</v>
      </c>
      <c r="E45" s="24" t="s">
        <v>3</v>
      </c>
      <c r="F45" s="21">
        <v>25000</v>
      </c>
      <c r="G45" s="19">
        <v>0</v>
      </c>
      <c r="H45" s="19">
        <v>0</v>
      </c>
      <c r="I45" s="19">
        <v>0</v>
      </c>
      <c r="J45" s="19">
        <v>0</v>
      </c>
      <c r="K45" s="19">
        <f t="shared" si="0"/>
        <v>0</v>
      </c>
      <c r="L45" s="19">
        <f t="shared" si="1"/>
        <v>25000</v>
      </c>
      <c r="M45" s="25" t="s">
        <v>28</v>
      </c>
    </row>
    <row r="46" spans="2:13" ht="25.5" customHeight="1" x14ac:dyDescent="0.6">
      <c r="B46" s="17">
        <v>40</v>
      </c>
      <c r="C46" s="18" t="s">
        <v>60</v>
      </c>
      <c r="D46" s="18" t="s">
        <v>46</v>
      </c>
      <c r="E46" s="24" t="s">
        <v>3</v>
      </c>
      <c r="F46" s="21">
        <v>20000</v>
      </c>
      <c r="G46" s="19">
        <v>0</v>
      </c>
      <c r="H46" s="19">
        <v>0</v>
      </c>
      <c r="I46" s="19">
        <v>0</v>
      </c>
      <c r="J46" s="19">
        <v>0</v>
      </c>
      <c r="K46" s="19">
        <f t="shared" si="0"/>
        <v>0</v>
      </c>
      <c r="L46" s="19">
        <f t="shared" si="1"/>
        <v>20000</v>
      </c>
      <c r="M46" s="25" t="s">
        <v>28</v>
      </c>
    </row>
    <row r="47" spans="2:13" ht="25.5" customHeight="1" x14ac:dyDescent="0.6">
      <c r="B47" s="23">
        <v>41</v>
      </c>
      <c r="C47" s="18" t="s">
        <v>61</v>
      </c>
      <c r="D47" s="18" t="s">
        <v>46</v>
      </c>
      <c r="E47" s="24" t="s">
        <v>3</v>
      </c>
      <c r="F47" s="21">
        <v>20000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0"/>
        <v>0</v>
      </c>
      <c r="L47" s="19">
        <f>+F47-K47</f>
        <v>20000</v>
      </c>
      <c r="M47" s="25" t="s">
        <v>28</v>
      </c>
    </row>
    <row r="48" spans="2:13" ht="25.5" customHeight="1" x14ac:dyDescent="0.6">
      <c r="B48" s="23">
        <v>42</v>
      </c>
      <c r="C48" s="18" t="s">
        <v>62</v>
      </c>
      <c r="D48" s="18" t="s">
        <v>46</v>
      </c>
      <c r="E48" s="24" t="s">
        <v>3</v>
      </c>
      <c r="F48" s="21">
        <v>22000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0"/>
        <v>0</v>
      </c>
      <c r="L48" s="19">
        <f t="shared" si="1"/>
        <v>22000</v>
      </c>
      <c r="M48" s="25" t="s">
        <v>28</v>
      </c>
    </row>
    <row r="49" spans="2:13" ht="25.5" customHeight="1" x14ac:dyDescent="0.6">
      <c r="B49" s="17">
        <v>43</v>
      </c>
      <c r="C49" s="18" t="s">
        <v>63</v>
      </c>
      <c r="D49" s="18" t="s">
        <v>46</v>
      </c>
      <c r="E49" s="17" t="s">
        <v>3</v>
      </c>
      <c r="F49" s="19">
        <v>20000</v>
      </c>
      <c r="G49" s="19">
        <v>0</v>
      </c>
      <c r="H49" s="19">
        <v>0</v>
      </c>
      <c r="I49" s="19">
        <v>0</v>
      </c>
      <c r="J49" s="19">
        <v>0</v>
      </c>
      <c r="K49" s="19">
        <f t="shared" si="0"/>
        <v>0</v>
      </c>
      <c r="L49" s="19">
        <f t="shared" si="1"/>
        <v>20000</v>
      </c>
      <c r="M49" s="18" t="s">
        <v>28</v>
      </c>
    </row>
    <row r="50" spans="2:13" ht="25.5" customHeight="1" x14ac:dyDescent="0.6">
      <c r="B50" s="23">
        <v>44</v>
      </c>
      <c r="C50" s="18" t="s">
        <v>64</v>
      </c>
      <c r="D50" s="18" t="s">
        <v>46</v>
      </c>
      <c r="E50" s="17" t="s">
        <v>3</v>
      </c>
      <c r="F50" s="21">
        <v>29000</v>
      </c>
      <c r="G50" s="19">
        <v>0</v>
      </c>
      <c r="H50" s="19">
        <v>0</v>
      </c>
      <c r="I50" s="19">
        <v>0</v>
      </c>
      <c r="J50" s="19">
        <v>0</v>
      </c>
      <c r="K50" s="19">
        <f t="shared" si="0"/>
        <v>0</v>
      </c>
      <c r="L50" s="19">
        <f t="shared" ref="L50" si="2">+F50-K50</f>
        <v>29000</v>
      </c>
      <c r="M50" s="18" t="s">
        <v>28</v>
      </c>
    </row>
    <row r="51" spans="2:13" ht="25.5" customHeight="1" x14ac:dyDescent="0.6">
      <c r="B51" s="23">
        <v>45</v>
      </c>
      <c r="C51" s="18" t="s">
        <v>65</v>
      </c>
      <c r="D51" s="18" t="s">
        <v>46</v>
      </c>
      <c r="E51" s="17" t="s">
        <v>3</v>
      </c>
      <c r="F51" s="21">
        <v>25000</v>
      </c>
      <c r="G51" s="19">
        <v>0</v>
      </c>
      <c r="H51" s="19">
        <v>0</v>
      </c>
      <c r="I51" s="19">
        <v>0</v>
      </c>
      <c r="J51" s="19">
        <v>0</v>
      </c>
      <c r="K51" s="19">
        <f t="shared" si="0"/>
        <v>0</v>
      </c>
      <c r="L51" s="19">
        <f t="shared" ref="L51" si="3">+F51-K51</f>
        <v>25000</v>
      </c>
      <c r="M51" s="18" t="s">
        <v>28</v>
      </c>
    </row>
    <row r="52" spans="2:13" ht="25.5" customHeight="1" x14ac:dyDescent="0.6">
      <c r="B52" s="17">
        <v>46</v>
      </c>
      <c r="C52" s="18" t="s">
        <v>66</v>
      </c>
      <c r="D52" s="18" t="s">
        <v>46</v>
      </c>
      <c r="E52" s="17" t="s">
        <v>3</v>
      </c>
      <c r="F52" s="21">
        <v>25000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0"/>
        <v>0</v>
      </c>
      <c r="L52" s="19">
        <f t="shared" ref="L52" si="4">+F52-K52</f>
        <v>25000</v>
      </c>
      <c r="M52" s="18" t="s">
        <v>28</v>
      </c>
    </row>
    <row r="53" spans="2:13" ht="25.5" customHeight="1" x14ac:dyDescent="0.6">
      <c r="B53" s="23">
        <v>47</v>
      </c>
      <c r="C53" s="18" t="s">
        <v>67</v>
      </c>
      <c r="D53" s="18" t="s">
        <v>46</v>
      </c>
      <c r="E53" s="17" t="s">
        <v>3</v>
      </c>
      <c r="F53" s="21">
        <v>25000</v>
      </c>
      <c r="G53" s="19">
        <v>0</v>
      </c>
      <c r="H53" s="19">
        <v>0</v>
      </c>
      <c r="I53" s="19">
        <v>0</v>
      </c>
      <c r="J53" s="19">
        <v>0</v>
      </c>
      <c r="K53" s="19">
        <f>SUM(G53:J53)</f>
        <v>0</v>
      </c>
      <c r="L53" s="19">
        <f>+F53-K53</f>
        <v>25000</v>
      </c>
      <c r="M53" s="18" t="s">
        <v>28</v>
      </c>
    </row>
    <row r="54" spans="2:13" ht="25.5" customHeight="1" x14ac:dyDescent="0.6">
      <c r="B54" s="23">
        <v>48</v>
      </c>
      <c r="C54" s="18" t="s">
        <v>69</v>
      </c>
      <c r="D54" s="18" t="s">
        <v>46</v>
      </c>
      <c r="E54" s="17" t="s">
        <v>3</v>
      </c>
      <c r="F54" s="21">
        <v>25000</v>
      </c>
      <c r="G54" s="19">
        <v>0</v>
      </c>
      <c r="H54" s="19">
        <v>0</v>
      </c>
      <c r="I54" s="19">
        <v>0</v>
      </c>
      <c r="J54" s="19">
        <v>0</v>
      </c>
      <c r="K54" s="19">
        <f>SUM(G54:J54)</f>
        <v>0</v>
      </c>
      <c r="L54" s="19">
        <f t="shared" ref="L54:L64" si="5">+F54-K54</f>
        <v>25000</v>
      </c>
      <c r="M54" s="18" t="s">
        <v>28</v>
      </c>
    </row>
    <row r="55" spans="2:13" ht="25.5" customHeight="1" x14ac:dyDescent="0.6">
      <c r="B55" s="17">
        <v>49</v>
      </c>
      <c r="C55" s="18" t="s">
        <v>70</v>
      </c>
      <c r="D55" s="18" t="s">
        <v>46</v>
      </c>
      <c r="E55" s="17" t="s">
        <v>3</v>
      </c>
      <c r="F55" s="21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f t="shared" si="5"/>
        <v>20000</v>
      </c>
      <c r="M55" s="18" t="s">
        <v>28</v>
      </c>
    </row>
    <row r="56" spans="2:13" ht="25.5" customHeight="1" x14ac:dyDescent="0.6">
      <c r="B56" s="23">
        <v>50</v>
      </c>
      <c r="C56" s="18" t="s">
        <v>71</v>
      </c>
      <c r="D56" s="18" t="s">
        <v>46</v>
      </c>
      <c r="E56" s="17" t="s">
        <v>3</v>
      </c>
      <c r="F56" s="21">
        <v>25000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f t="shared" si="5"/>
        <v>25000</v>
      </c>
      <c r="M56" s="18" t="s">
        <v>29</v>
      </c>
    </row>
    <row r="57" spans="2:13" ht="25.5" customHeight="1" x14ac:dyDescent="0.6">
      <c r="B57" s="23">
        <v>51</v>
      </c>
      <c r="C57" s="18" t="s">
        <v>72</v>
      </c>
      <c r="D57" s="18" t="s">
        <v>46</v>
      </c>
      <c r="E57" s="17" t="s">
        <v>3</v>
      </c>
      <c r="F57" s="21">
        <v>20000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f t="shared" si="5"/>
        <v>20000</v>
      </c>
      <c r="M57" s="18" t="s">
        <v>28</v>
      </c>
    </row>
    <row r="58" spans="2:13" ht="25.5" customHeight="1" x14ac:dyDescent="0.6">
      <c r="B58" s="17">
        <v>52</v>
      </c>
      <c r="C58" s="18" t="s">
        <v>74</v>
      </c>
      <c r="D58" s="18" t="s">
        <v>46</v>
      </c>
      <c r="E58" s="17" t="s">
        <v>3</v>
      </c>
      <c r="F58" s="21">
        <v>25000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f t="shared" si="5"/>
        <v>25000</v>
      </c>
      <c r="M58" s="18" t="s">
        <v>28</v>
      </c>
    </row>
    <row r="59" spans="2:13" ht="24.75" customHeight="1" x14ac:dyDescent="0.6">
      <c r="B59" s="23">
        <v>53</v>
      </c>
      <c r="C59" s="18" t="s">
        <v>75</v>
      </c>
      <c r="D59" s="18" t="s">
        <v>46</v>
      </c>
      <c r="E59" s="17" t="s">
        <v>3</v>
      </c>
      <c r="F59" s="21">
        <v>25000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f t="shared" si="5"/>
        <v>25000</v>
      </c>
      <c r="M59" s="18" t="s">
        <v>28</v>
      </c>
    </row>
    <row r="60" spans="2:13" ht="25.5" customHeight="1" x14ac:dyDescent="0.6">
      <c r="B60" s="23">
        <v>54</v>
      </c>
      <c r="C60" s="18" t="s">
        <v>76</v>
      </c>
      <c r="D60" s="18" t="s">
        <v>46</v>
      </c>
      <c r="E60" s="17" t="s">
        <v>3</v>
      </c>
      <c r="F60" s="19">
        <v>20000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f t="shared" si="5"/>
        <v>20000</v>
      </c>
      <c r="M60" s="18" t="s">
        <v>28</v>
      </c>
    </row>
    <row r="61" spans="2:13" ht="25.5" customHeight="1" x14ac:dyDescent="0.6">
      <c r="B61" s="17">
        <v>55</v>
      </c>
      <c r="C61" s="18" t="s">
        <v>77</v>
      </c>
      <c r="D61" s="18" t="s">
        <v>46</v>
      </c>
      <c r="E61" s="17" t="s">
        <v>3</v>
      </c>
      <c r="F61" s="21">
        <v>20000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f t="shared" si="5"/>
        <v>20000</v>
      </c>
      <c r="M61" s="18" t="s">
        <v>28</v>
      </c>
    </row>
    <row r="62" spans="2:13" ht="25.5" customHeight="1" x14ac:dyDescent="0.6">
      <c r="B62" s="23">
        <v>56</v>
      </c>
      <c r="C62" s="18" t="s">
        <v>78</v>
      </c>
      <c r="D62" s="18" t="s">
        <v>46</v>
      </c>
      <c r="E62" s="17" t="s">
        <v>3</v>
      </c>
      <c r="F62" s="21">
        <v>20000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f t="shared" si="5"/>
        <v>20000</v>
      </c>
      <c r="M62" s="18" t="s">
        <v>28</v>
      </c>
    </row>
    <row r="63" spans="2:13" ht="25.5" customHeight="1" x14ac:dyDescent="0.6">
      <c r="B63" s="23">
        <v>57</v>
      </c>
      <c r="C63" s="26" t="s">
        <v>79</v>
      </c>
      <c r="D63" s="18" t="s">
        <v>46</v>
      </c>
      <c r="E63" s="17" t="s">
        <v>3</v>
      </c>
      <c r="F63" s="21">
        <v>20000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f t="shared" si="5"/>
        <v>20000</v>
      </c>
      <c r="M63" s="18" t="s">
        <v>28</v>
      </c>
    </row>
    <row r="64" spans="2:13" ht="21.75" x14ac:dyDescent="0.6">
      <c r="B64" s="17">
        <v>58</v>
      </c>
      <c r="C64" s="18" t="s">
        <v>73</v>
      </c>
      <c r="D64" s="18" t="s">
        <v>46</v>
      </c>
      <c r="E64" s="17" t="s">
        <v>3</v>
      </c>
      <c r="F64" s="21">
        <v>20000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f t="shared" si="5"/>
        <v>20000</v>
      </c>
      <c r="M64" s="18" t="s">
        <v>28</v>
      </c>
    </row>
    <row r="65" spans="2:13" ht="21.75" x14ac:dyDescent="0.6">
      <c r="B65" s="23">
        <v>59</v>
      </c>
      <c r="C65" s="18" t="s">
        <v>81</v>
      </c>
      <c r="D65" s="18" t="s">
        <v>46</v>
      </c>
      <c r="E65" s="17" t="s">
        <v>3</v>
      </c>
      <c r="F65" s="21">
        <v>29000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29000</v>
      </c>
      <c r="M65" s="18" t="s">
        <v>29</v>
      </c>
    </row>
    <row r="66" spans="2:13" ht="21.75" x14ac:dyDescent="0.6">
      <c r="B66" s="23">
        <v>60</v>
      </c>
      <c r="C66" s="18" t="s">
        <v>82</v>
      </c>
      <c r="D66" s="18" t="s">
        <v>46</v>
      </c>
      <c r="E66" s="17" t="s">
        <v>3</v>
      </c>
      <c r="F66" s="21">
        <v>20000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f t="shared" ref="L66" si="6">+F66-K66</f>
        <v>20000</v>
      </c>
      <c r="M66" s="18" t="s">
        <v>28</v>
      </c>
    </row>
    <row r="67" spans="2:13" s="1" customFormat="1" ht="34.5" customHeight="1" x14ac:dyDescent="0.6">
      <c r="B67" s="15"/>
      <c r="C67" s="15"/>
      <c r="D67" s="34"/>
      <c r="E67" s="35" t="s">
        <v>8</v>
      </c>
      <c r="F67" s="36">
        <f>SUM(F7:F66)</f>
        <v>1575000</v>
      </c>
      <c r="G67" s="36">
        <f t="shared" ref="G67:L67" si="7">SUM(G7:G66)</f>
        <v>0</v>
      </c>
      <c r="H67" s="36">
        <f t="shared" si="7"/>
        <v>29623.25</v>
      </c>
      <c r="I67" s="36">
        <f t="shared" si="7"/>
        <v>0</v>
      </c>
      <c r="J67" s="36">
        <f t="shared" si="7"/>
        <v>1885.59</v>
      </c>
      <c r="K67" s="36">
        <f t="shared" si="7"/>
        <v>31508.84</v>
      </c>
      <c r="L67" s="36">
        <f t="shared" si="7"/>
        <v>1543491.1600000001</v>
      </c>
      <c r="M67" s="36"/>
    </row>
    <row r="68" spans="2:13" s="1" customFormat="1" ht="34.5" customHeight="1" x14ac:dyDescent="0.6">
      <c r="B68" s="15"/>
      <c r="C68" s="15"/>
      <c r="D68" s="34"/>
      <c r="E68" s="37"/>
      <c r="F68" s="38"/>
      <c r="G68" s="38"/>
      <c r="H68" s="38"/>
      <c r="I68" s="38"/>
      <c r="J68" s="38"/>
      <c r="K68" s="38"/>
      <c r="L68" s="38"/>
      <c r="M68" s="38"/>
    </row>
    <row r="69" spans="2:13" s="1" customFormat="1" ht="34.5" customHeight="1" x14ac:dyDescent="0.6">
      <c r="B69" s="15"/>
      <c r="C69" s="15"/>
      <c r="D69" s="34"/>
      <c r="E69" s="37"/>
      <c r="F69" s="38"/>
      <c r="G69" s="38"/>
      <c r="H69" s="38"/>
      <c r="I69" s="38"/>
      <c r="J69" s="38"/>
      <c r="K69" s="38"/>
      <c r="L69" s="38"/>
      <c r="M69" s="38"/>
    </row>
    <row r="70" spans="2:13" s="1" customFormat="1" ht="34.5" customHeight="1" x14ac:dyDescent="0.6">
      <c r="B70" s="15"/>
      <c r="C70" s="15"/>
      <c r="D70" s="34"/>
      <c r="E70" s="37"/>
      <c r="F70" s="38"/>
      <c r="G70" s="38"/>
      <c r="H70" s="38"/>
      <c r="I70" s="38"/>
      <c r="J70" s="38"/>
      <c r="K70" s="38"/>
      <c r="L70" s="38"/>
      <c r="M70" s="38"/>
    </row>
    <row r="71" spans="2:13" s="1" customFormat="1" ht="34.5" customHeight="1" x14ac:dyDescent="0.6">
      <c r="B71" s="15"/>
      <c r="C71" s="15"/>
      <c r="D71" s="34"/>
      <c r="E71" s="37"/>
      <c r="F71" s="38"/>
      <c r="G71" s="38"/>
      <c r="H71" s="38"/>
      <c r="I71" s="38"/>
      <c r="J71" s="38"/>
      <c r="K71" s="38"/>
      <c r="L71" s="38"/>
      <c r="M71" s="38"/>
    </row>
    <row r="72" spans="2:13" s="1" customFormat="1" ht="34.5" customHeight="1" x14ac:dyDescent="0.6">
      <c r="B72" s="15"/>
      <c r="C72" s="15"/>
      <c r="D72" s="34"/>
      <c r="E72" s="37"/>
      <c r="F72" s="38"/>
      <c r="G72" s="38"/>
      <c r="H72" s="38"/>
      <c r="I72" s="38"/>
      <c r="J72" s="38"/>
      <c r="K72" s="38"/>
      <c r="L72" s="38"/>
      <c r="M72" s="38"/>
    </row>
    <row r="73" spans="2:13" s="13" customFormat="1" ht="23.25" x14ac:dyDescent="0.65">
      <c r="B73" s="12"/>
      <c r="C73" s="12"/>
      <c r="D73" s="39"/>
      <c r="E73" s="39"/>
      <c r="F73" s="40"/>
      <c r="G73" s="40"/>
      <c r="H73" s="40"/>
      <c r="I73" s="40"/>
      <c r="J73" s="40"/>
      <c r="K73" s="41"/>
      <c r="L73" s="40"/>
      <c r="M73" s="40"/>
    </row>
    <row r="74" spans="2:13" s="3" customFormat="1" ht="18.75" x14ac:dyDescent="0.55000000000000004">
      <c r="B74" s="5"/>
      <c r="C74" s="6"/>
      <c r="D74" s="6"/>
      <c r="E74" s="6"/>
      <c r="F74" s="28"/>
      <c r="G74" s="6"/>
      <c r="H74" s="28"/>
      <c r="I74" s="6"/>
      <c r="K74" s="27"/>
      <c r="L74" s="27"/>
      <c r="M74" s="5"/>
    </row>
    <row r="75" spans="2:13" s="3" customFormat="1" ht="18.75" x14ac:dyDescent="0.55000000000000004">
      <c r="B75" s="5"/>
      <c r="C75" s="6"/>
      <c r="D75" s="6"/>
      <c r="E75" s="6"/>
      <c r="F75" s="6"/>
      <c r="G75" s="6"/>
      <c r="H75" s="28"/>
      <c r="I75" s="6"/>
      <c r="J75" s="6"/>
      <c r="K75" s="5"/>
      <c r="L75" s="30"/>
      <c r="M75" s="5"/>
    </row>
    <row r="76" spans="2:13" ht="19.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29"/>
      <c r="L76" s="4"/>
      <c r="M76" s="4"/>
    </row>
    <row r="77" spans="2:13" ht="19.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5" customHeight="1" x14ac:dyDescent="0.55000000000000004">
      <c r="B78" s="4"/>
      <c r="C78" s="4"/>
      <c r="D78" s="4"/>
      <c r="E78" s="32"/>
      <c r="F78" s="32"/>
      <c r="G78" s="8"/>
      <c r="H78" s="8"/>
      <c r="I78" s="4"/>
      <c r="J78" s="4"/>
      <c r="K78" s="4"/>
      <c r="L78" s="4"/>
      <c r="M78" s="4"/>
    </row>
    <row r="79" spans="2:13" ht="21" customHeight="1" x14ac:dyDescent="0.55000000000000004">
      <c r="B79" s="4"/>
      <c r="C79" s="4"/>
      <c r="D79" s="31"/>
      <c r="E79" s="31"/>
      <c r="F79" s="31"/>
      <c r="G79" s="31"/>
      <c r="H79" s="8"/>
      <c r="I79" s="4"/>
      <c r="J79" s="4"/>
      <c r="K79" s="4"/>
      <c r="L79" s="4"/>
      <c r="M79" s="4"/>
    </row>
    <row r="80" spans="2:13" ht="15" customHeight="1" x14ac:dyDescent="0.55000000000000004">
      <c r="B80" s="4"/>
      <c r="C80" s="4"/>
      <c r="D80" s="4"/>
      <c r="E80" s="7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ht="19.5" x14ac:dyDescent="0.5500000000000000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ht="19.5" x14ac:dyDescent="0.5500000000000000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ht="19.5" x14ac:dyDescent="0.55000000000000004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ht="19.5" x14ac:dyDescent="0.55000000000000004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ht="19.5" x14ac:dyDescent="0.55000000000000004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s="3" customFormat="1" ht="18.75" x14ac:dyDescent="0.55000000000000004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</sheetData>
  <mergeCells count="5">
    <mergeCell ref="D79:G79"/>
    <mergeCell ref="E78:F78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43" min="1" max="12" man="1"/>
  </rowBreaks>
  <ignoredErrors>
    <ignoredError sqref="K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56DE-00B4-450E-BC15-62FBC2523CED}">
  <dimension ref="A8:Y68"/>
  <sheetViews>
    <sheetView topLeftCell="F1" workbookViewId="0">
      <selection activeCell="O17" sqref="O17:Y17"/>
    </sheetView>
  </sheetViews>
  <sheetFormatPr defaultColWidth="11.42578125" defaultRowHeight="15" x14ac:dyDescent="0.25"/>
  <cols>
    <col min="15" max="15" width="39.140625" bestFit="1" customWidth="1"/>
    <col min="25" max="25" width="11.85546875" bestFit="1" customWidth="1"/>
  </cols>
  <sheetData>
    <row r="8" spans="1:25" x14ac:dyDescent="0.25">
      <c r="A8" t="s">
        <v>124</v>
      </c>
      <c r="B8" t="s">
        <v>3</v>
      </c>
      <c r="C8" t="s">
        <v>125</v>
      </c>
      <c r="D8">
        <v>28000</v>
      </c>
      <c r="E8">
        <v>0</v>
      </c>
      <c r="F8">
        <v>28000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28000</v>
      </c>
      <c r="O8" t="s">
        <v>43</v>
      </c>
      <c r="P8" t="s">
        <v>46</v>
      </c>
      <c r="Q8" t="s">
        <v>3</v>
      </c>
      <c r="R8">
        <v>28000</v>
      </c>
      <c r="S8">
        <v>0</v>
      </c>
      <c r="T8">
        <v>0</v>
      </c>
      <c r="U8">
        <v>0</v>
      </c>
      <c r="V8">
        <v>0</v>
      </c>
      <c r="W8">
        <v>0</v>
      </c>
      <c r="X8">
        <v>28000</v>
      </c>
      <c r="Y8" t="b">
        <f>M8=X8</f>
        <v>1</v>
      </c>
    </row>
    <row r="9" spans="1:25" x14ac:dyDescent="0.25">
      <c r="A9" t="s">
        <v>91</v>
      </c>
      <c r="B9" t="s">
        <v>3</v>
      </c>
      <c r="C9" t="s">
        <v>92</v>
      </c>
      <c r="D9">
        <v>25000</v>
      </c>
      <c r="E9">
        <v>0</v>
      </c>
      <c r="F9">
        <v>25000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25000</v>
      </c>
      <c r="O9" t="s">
        <v>39</v>
      </c>
      <c r="P9" t="s">
        <v>46</v>
      </c>
      <c r="Q9" t="s">
        <v>3</v>
      </c>
      <c r="R9">
        <v>25000</v>
      </c>
      <c r="S9">
        <v>0</v>
      </c>
      <c r="T9">
        <v>0</v>
      </c>
      <c r="U9">
        <v>0</v>
      </c>
      <c r="V9">
        <v>0</v>
      </c>
      <c r="W9">
        <v>0</v>
      </c>
      <c r="X9">
        <v>25000</v>
      </c>
      <c r="Y9" t="b">
        <f t="shared" ref="Y9:Y15" si="0">M9=X9</f>
        <v>1</v>
      </c>
    </row>
    <row r="10" spans="1:25" x14ac:dyDescent="0.25">
      <c r="A10" t="s">
        <v>93</v>
      </c>
      <c r="B10" t="s">
        <v>3</v>
      </c>
      <c r="C10" t="s">
        <v>94</v>
      </c>
      <c r="D10">
        <v>25000</v>
      </c>
      <c r="E10">
        <v>0</v>
      </c>
      <c r="F10">
        <v>25000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25000</v>
      </c>
      <c r="O10" t="s">
        <v>19</v>
      </c>
      <c r="P10" t="s">
        <v>46</v>
      </c>
      <c r="Q10" t="s">
        <v>3</v>
      </c>
      <c r="R10">
        <v>25000</v>
      </c>
      <c r="S10">
        <v>0</v>
      </c>
      <c r="T10">
        <v>0</v>
      </c>
      <c r="U10">
        <v>0</v>
      </c>
      <c r="V10">
        <v>0</v>
      </c>
      <c r="W10">
        <v>0</v>
      </c>
      <c r="X10">
        <v>25000</v>
      </c>
      <c r="Y10" t="b">
        <f t="shared" si="0"/>
        <v>1</v>
      </c>
    </row>
    <row r="11" spans="1:25" x14ac:dyDescent="0.25">
      <c r="A11" t="s">
        <v>64</v>
      </c>
      <c r="B11" t="s">
        <v>3</v>
      </c>
      <c r="C11" t="s">
        <v>138</v>
      </c>
      <c r="D11">
        <v>29000</v>
      </c>
      <c r="E11">
        <v>0</v>
      </c>
      <c r="F11">
        <v>29000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29000</v>
      </c>
      <c r="O11" t="s">
        <v>64</v>
      </c>
      <c r="P11" t="s">
        <v>46</v>
      </c>
      <c r="Q11" t="s">
        <v>3</v>
      </c>
      <c r="R11">
        <v>29000</v>
      </c>
      <c r="S11">
        <v>0</v>
      </c>
      <c r="T11">
        <v>0</v>
      </c>
      <c r="U11">
        <v>0</v>
      </c>
      <c r="V11">
        <v>0</v>
      </c>
      <c r="W11">
        <v>0</v>
      </c>
      <c r="X11">
        <v>29000</v>
      </c>
      <c r="Y11" t="b">
        <f t="shared" si="0"/>
        <v>1</v>
      </c>
    </row>
    <row r="12" spans="1:25" x14ac:dyDescent="0.25">
      <c r="A12" t="s">
        <v>71</v>
      </c>
      <c r="B12" t="s">
        <v>3</v>
      </c>
      <c r="C12" t="s">
        <v>141</v>
      </c>
      <c r="D12">
        <v>25000</v>
      </c>
      <c r="E12">
        <v>0</v>
      </c>
      <c r="F12">
        <v>25000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25000</v>
      </c>
      <c r="O12" t="s">
        <v>71</v>
      </c>
      <c r="P12" t="s">
        <v>46</v>
      </c>
      <c r="Q12" t="s">
        <v>3</v>
      </c>
      <c r="R12">
        <v>25000</v>
      </c>
      <c r="S12">
        <v>0</v>
      </c>
      <c r="T12">
        <v>0</v>
      </c>
      <c r="U12">
        <v>0</v>
      </c>
      <c r="V12">
        <v>0</v>
      </c>
      <c r="W12">
        <v>0</v>
      </c>
      <c r="X12">
        <v>25000</v>
      </c>
      <c r="Y12" t="b">
        <f t="shared" si="0"/>
        <v>1</v>
      </c>
    </row>
    <row r="13" spans="1:25" x14ac:dyDescent="0.25">
      <c r="A13" t="s">
        <v>89</v>
      </c>
      <c r="B13" t="s">
        <v>3</v>
      </c>
      <c r="C13" t="s">
        <v>90</v>
      </c>
      <c r="D13">
        <v>29000</v>
      </c>
      <c r="E13">
        <v>0</v>
      </c>
      <c r="F13">
        <v>29000</v>
      </c>
      <c r="G13">
        <v>0</v>
      </c>
      <c r="H13">
        <v>0</v>
      </c>
      <c r="I13">
        <v>0</v>
      </c>
      <c r="J13">
        <v>0</v>
      </c>
      <c r="K13">
        <v>1885.59</v>
      </c>
      <c r="L13">
        <v>1885.59</v>
      </c>
      <c r="M13">
        <v>27114.41</v>
      </c>
      <c r="O13" t="s">
        <v>10</v>
      </c>
      <c r="P13" t="s">
        <v>46</v>
      </c>
      <c r="Q13" t="s">
        <v>3</v>
      </c>
      <c r="R13">
        <v>29000</v>
      </c>
      <c r="S13">
        <v>0</v>
      </c>
      <c r="T13">
        <v>0</v>
      </c>
      <c r="U13">
        <v>0</v>
      </c>
      <c r="V13">
        <v>1885.59</v>
      </c>
      <c r="W13">
        <v>1885.59</v>
      </c>
      <c r="X13">
        <v>27114.41</v>
      </c>
      <c r="Y13" t="b">
        <f t="shared" si="0"/>
        <v>1</v>
      </c>
    </row>
    <row r="14" spans="1:25" x14ac:dyDescent="0.25">
      <c r="A14" t="s">
        <v>95</v>
      </c>
      <c r="B14" t="s">
        <v>3</v>
      </c>
      <c r="C14" t="s">
        <v>96</v>
      </c>
      <c r="D14">
        <v>25000</v>
      </c>
      <c r="E14">
        <v>0</v>
      </c>
      <c r="F14">
        <v>25000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25000</v>
      </c>
      <c r="O14" t="s">
        <v>22</v>
      </c>
      <c r="P14" t="s">
        <v>46</v>
      </c>
      <c r="Q14" t="s">
        <v>3</v>
      </c>
      <c r="R14">
        <v>25000</v>
      </c>
      <c r="S14">
        <v>0</v>
      </c>
      <c r="T14">
        <v>0</v>
      </c>
      <c r="U14">
        <v>0</v>
      </c>
      <c r="V14">
        <v>0</v>
      </c>
      <c r="W14">
        <v>0</v>
      </c>
      <c r="X14">
        <v>25000</v>
      </c>
      <c r="Y14" t="b">
        <f t="shared" si="0"/>
        <v>1</v>
      </c>
    </row>
    <row r="15" spans="1:25" x14ac:dyDescent="0.25">
      <c r="A15" t="s">
        <v>126</v>
      </c>
      <c r="B15" t="s">
        <v>3</v>
      </c>
      <c r="C15" t="s">
        <v>127</v>
      </c>
      <c r="D15">
        <v>25000</v>
      </c>
      <c r="E15">
        <v>0</v>
      </c>
      <c r="F15">
        <v>25000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25000</v>
      </c>
      <c r="O15" t="s">
        <v>44</v>
      </c>
      <c r="P15" t="s">
        <v>46</v>
      </c>
      <c r="Q15" t="s">
        <v>3</v>
      </c>
      <c r="R15">
        <v>25000</v>
      </c>
      <c r="S15">
        <v>0</v>
      </c>
      <c r="T15">
        <v>0</v>
      </c>
      <c r="U15">
        <v>0</v>
      </c>
      <c r="V15">
        <v>0</v>
      </c>
      <c r="W15">
        <v>0</v>
      </c>
      <c r="X15">
        <v>25000</v>
      </c>
      <c r="Y15" t="b">
        <f t="shared" si="0"/>
        <v>1</v>
      </c>
    </row>
    <row r="16" spans="1:25" x14ac:dyDescent="0.25">
      <c r="A16" t="s">
        <v>60</v>
      </c>
      <c r="B16" t="s">
        <v>3</v>
      </c>
      <c r="C16" t="s">
        <v>156</v>
      </c>
      <c r="D16">
        <v>20000</v>
      </c>
      <c r="E16">
        <v>0</v>
      </c>
      <c r="F16">
        <v>20000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20000</v>
      </c>
      <c r="O16" t="s">
        <v>60</v>
      </c>
      <c r="P16" t="s">
        <v>46</v>
      </c>
      <c r="Q16" t="s">
        <v>3</v>
      </c>
      <c r="R16">
        <v>20000</v>
      </c>
      <c r="S16">
        <v>0</v>
      </c>
      <c r="T16">
        <v>0</v>
      </c>
      <c r="U16">
        <v>0</v>
      </c>
      <c r="V16">
        <v>0</v>
      </c>
      <c r="W16">
        <v>0</v>
      </c>
      <c r="X16">
        <v>20000</v>
      </c>
      <c r="Y16" t="b">
        <f>M16=X16</f>
        <v>1</v>
      </c>
    </row>
    <row r="17" spans="1:25" x14ac:dyDescent="0.25">
      <c r="O17" t="s">
        <v>11</v>
      </c>
      <c r="P17" t="s">
        <v>46</v>
      </c>
      <c r="Q17" t="s">
        <v>3</v>
      </c>
      <c r="R17">
        <v>20000</v>
      </c>
      <c r="S17">
        <v>0</v>
      </c>
      <c r="T17">
        <v>0</v>
      </c>
      <c r="U17">
        <v>0</v>
      </c>
      <c r="V17">
        <v>0</v>
      </c>
      <c r="W17">
        <v>0</v>
      </c>
      <c r="X17">
        <v>20000</v>
      </c>
      <c r="Y17" t="b">
        <f t="shared" ref="Y17:Y68" si="1">M17=X17</f>
        <v>0</v>
      </c>
    </row>
    <row r="18" spans="1:25" x14ac:dyDescent="0.25">
      <c r="A18" t="s">
        <v>103</v>
      </c>
      <c r="B18" t="s">
        <v>3</v>
      </c>
      <c r="C18" t="s">
        <v>104</v>
      </c>
      <c r="D18">
        <v>20000</v>
      </c>
      <c r="E18">
        <v>0</v>
      </c>
      <c r="F18">
        <v>20000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20000</v>
      </c>
      <c r="O18" t="s">
        <v>15</v>
      </c>
      <c r="P18" t="s">
        <v>46</v>
      </c>
      <c r="Q18" t="s">
        <v>3</v>
      </c>
      <c r="R18">
        <v>20000</v>
      </c>
      <c r="S18">
        <v>0</v>
      </c>
      <c r="T18">
        <v>0</v>
      </c>
      <c r="U18">
        <v>0</v>
      </c>
      <c r="V18">
        <v>0</v>
      </c>
      <c r="W18">
        <v>0</v>
      </c>
      <c r="X18">
        <v>20000</v>
      </c>
      <c r="Y18" t="b">
        <f t="shared" si="1"/>
        <v>1</v>
      </c>
    </row>
    <row r="19" spans="1:25" x14ac:dyDescent="0.25">
      <c r="A19" t="s">
        <v>85</v>
      </c>
      <c r="B19" t="s">
        <v>3</v>
      </c>
      <c r="C19" t="s">
        <v>86</v>
      </c>
      <c r="D19">
        <v>29000</v>
      </c>
      <c r="E19">
        <v>0</v>
      </c>
      <c r="F19">
        <v>29000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29000</v>
      </c>
      <c r="O19" t="s">
        <v>35</v>
      </c>
      <c r="P19" t="s">
        <v>46</v>
      </c>
      <c r="Q19" t="s">
        <v>3</v>
      </c>
      <c r="R19">
        <v>29000</v>
      </c>
      <c r="S19">
        <v>0</v>
      </c>
      <c r="T19">
        <v>0</v>
      </c>
      <c r="U19">
        <v>0</v>
      </c>
      <c r="V19">
        <v>0</v>
      </c>
      <c r="W19">
        <v>0</v>
      </c>
      <c r="X19">
        <v>29000</v>
      </c>
      <c r="Y19" t="b">
        <f t="shared" si="1"/>
        <v>1</v>
      </c>
    </row>
    <row r="20" spans="1:25" x14ac:dyDescent="0.25">
      <c r="A20" t="s">
        <v>97</v>
      </c>
      <c r="B20" t="s">
        <v>3</v>
      </c>
      <c r="C20" t="s">
        <v>98</v>
      </c>
      <c r="D20">
        <v>25000</v>
      </c>
      <c r="E20">
        <v>0</v>
      </c>
      <c r="F20">
        <v>25000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25000</v>
      </c>
      <c r="O20" t="s">
        <v>26</v>
      </c>
      <c r="P20" t="s">
        <v>46</v>
      </c>
      <c r="Q20" t="s">
        <v>3</v>
      </c>
      <c r="R20">
        <v>25000</v>
      </c>
      <c r="S20">
        <v>0</v>
      </c>
      <c r="T20">
        <v>0</v>
      </c>
      <c r="U20">
        <v>0</v>
      </c>
      <c r="V20">
        <v>0</v>
      </c>
      <c r="W20">
        <v>0</v>
      </c>
      <c r="X20">
        <v>25000</v>
      </c>
      <c r="Y20" t="b">
        <f t="shared" si="1"/>
        <v>1</v>
      </c>
    </row>
    <row r="21" spans="1:25" x14ac:dyDescent="0.25">
      <c r="A21" t="s">
        <v>99</v>
      </c>
      <c r="B21" t="s">
        <v>3</v>
      </c>
      <c r="C21" t="s">
        <v>100</v>
      </c>
      <c r="D21">
        <v>25000</v>
      </c>
      <c r="E21">
        <v>0</v>
      </c>
      <c r="F21">
        <v>25000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25000</v>
      </c>
      <c r="O21" t="s">
        <v>42</v>
      </c>
      <c r="P21" t="s">
        <v>46</v>
      </c>
      <c r="Q21" t="s">
        <v>3</v>
      </c>
      <c r="R21">
        <v>29000</v>
      </c>
      <c r="S21">
        <v>0</v>
      </c>
      <c r="T21">
        <v>0</v>
      </c>
      <c r="U21">
        <v>0</v>
      </c>
      <c r="V21">
        <v>0</v>
      </c>
      <c r="W21">
        <v>0</v>
      </c>
      <c r="X21">
        <v>29000</v>
      </c>
      <c r="Y21" t="b">
        <f>M21=X21</f>
        <v>0</v>
      </c>
    </row>
    <row r="22" spans="1:25" x14ac:dyDescent="0.25">
      <c r="A22" t="s">
        <v>42</v>
      </c>
      <c r="B22" t="s">
        <v>3</v>
      </c>
      <c r="C22" t="s">
        <v>123</v>
      </c>
      <c r="D22">
        <v>29000</v>
      </c>
      <c r="E22">
        <v>0</v>
      </c>
      <c r="F22">
        <v>29000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29000</v>
      </c>
      <c r="O22" t="s">
        <v>7</v>
      </c>
      <c r="P22" t="s">
        <v>46</v>
      </c>
      <c r="Q22" t="s">
        <v>3</v>
      </c>
      <c r="R22">
        <v>25000</v>
      </c>
      <c r="S22">
        <v>0</v>
      </c>
      <c r="T22">
        <v>0</v>
      </c>
      <c r="U22">
        <v>0</v>
      </c>
      <c r="V22">
        <v>0</v>
      </c>
      <c r="W22">
        <v>0</v>
      </c>
      <c r="X22">
        <v>25000</v>
      </c>
      <c r="Y22" t="b">
        <f t="shared" si="1"/>
        <v>0</v>
      </c>
    </row>
    <row r="23" spans="1:25" x14ac:dyDescent="0.25">
      <c r="A23" t="s">
        <v>157</v>
      </c>
      <c r="B23" t="s">
        <v>3</v>
      </c>
      <c r="C23" t="s">
        <v>158</v>
      </c>
      <c r="D23">
        <v>20000</v>
      </c>
      <c r="E23">
        <v>0</v>
      </c>
      <c r="F23">
        <v>20000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20000</v>
      </c>
      <c r="O23" t="s">
        <v>31</v>
      </c>
      <c r="P23" t="s">
        <v>46</v>
      </c>
      <c r="Q23" t="s">
        <v>3</v>
      </c>
      <c r="R23">
        <v>20000</v>
      </c>
      <c r="S23">
        <v>0</v>
      </c>
      <c r="T23">
        <v>0</v>
      </c>
      <c r="U23">
        <v>0</v>
      </c>
      <c r="V23">
        <v>0</v>
      </c>
      <c r="W23">
        <v>0</v>
      </c>
      <c r="X23">
        <v>20000</v>
      </c>
      <c r="Y23" t="b">
        <f t="shared" si="1"/>
        <v>1</v>
      </c>
    </row>
    <row r="24" spans="1:25" x14ac:dyDescent="0.25">
      <c r="A24" t="s">
        <v>81</v>
      </c>
      <c r="B24" t="s">
        <v>3</v>
      </c>
      <c r="C24" t="s">
        <v>139</v>
      </c>
      <c r="D24">
        <v>29000</v>
      </c>
      <c r="E24">
        <v>0</v>
      </c>
      <c r="F24">
        <v>29000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29000</v>
      </c>
      <c r="O24" t="s">
        <v>81</v>
      </c>
      <c r="P24" t="s">
        <v>46</v>
      </c>
      <c r="Q24" t="s">
        <v>3</v>
      </c>
      <c r="R24">
        <v>29000</v>
      </c>
      <c r="S24">
        <v>0</v>
      </c>
      <c r="T24">
        <v>0</v>
      </c>
      <c r="U24">
        <v>0</v>
      </c>
      <c r="V24">
        <v>0</v>
      </c>
      <c r="W24">
        <v>0</v>
      </c>
      <c r="X24">
        <v>29000</v>
      </c>
      <c r="Y24" t="b">
        <f t="shared" si="1"/>
        <v>1</v>
      </c>
    </row>
    <row r="25" spans="1:25" x14ac:dyDescent="0.25">
      <c r="A25" t="s">
        <v>105</v>
      </c>
      <c r="B25" t="s">
        <v>3</v>
      </c>
      <c r="C25" t="s">
        <v>106</v>
      </c>
      <c r="D25">
        <v>20000</v>
      </c>
      <c r="E25">
        <v>0</v>
      </c>
      <c r="F25">
        <v>20000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20000</v>
      </c>
      <c r="O25" t="s">
        <v>17</v>
      </c>
      <c r="P25" t="s">
        <v>46</v>
      </c>
      <c r="Q25" t="s">
        <v>3</v>
      </c>
      <c r="R25">
        <v>20000</v>
      </c>
      <c r="S25">
        <v>0</v>
      </c>
      <c r="T25">
        <v>0</v>
      </c>
      <c r="U25">
        <v>0</v>
      </c>
      <c r="V25">
        <v>0</v>
      </c>
      <c r="W25">
        <v>0</v>
      </c>
      <c r="X25">
        <v>20000</v>
      </c>
      <c r="Y25" t="b">
        <f t="shared" si="1"/>
        <v>1</v>
      </c>
    </row>
    <row r="26" spans="1:25" x14ac:dyDescent="0.25">
      <c r="A26" t="s">
        <v>59</v>
      </c>
      <c r="B26" t="s">
        <v>3</v>
      </c>
      <c r="C26" t="s">
        <v>142</v>
      </c>
      <c r="D26">
        <v>25000</v>
      </c>
      <c r="E26">
        <v>0</v>
      </c>
      <c r="F26">
        <v>25000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25000</v>
      </c>
      <c r="O26" t="s">
        <v>59</v>
      </c>
      <c r="P26" t="s">
        <v>46</v>
      </c>
      <c r="Q26" t="s">
        <v>3</v>
      </c>
      <c r="R26">
        <v>25000</v>
      </c>
      <c r="S26">
        <v>0</v>
      </c>
      <c r="T26">
        <v>0</v>
      </c>
      <c r="U26">
        <v>0</v>
      </c>
      <c r="V26">
        <v>0</v>
      </c>
      <c r="W26">
        <v>0</v>
      </c>
      <c r="X26">
        <v>25000</v>
      </c>
      <c r="Y26" t="b">
        <f t="shared" si="1"/>
        <v>1</v>
      </c>
    </row>
    <row r="27" spans="1:25" x14ac:dyDescent="0.25">
      <c r="A27" t="s">
        <v>107</v>
      </c>
      <c r="B27" t="s">
        <v>3</v>
      </c>
      <c r="C27" t="s">
        <v>108</v>
      </c>
      <c r="D27">
        <v>20000</v>
      </c>
      <c r="E27">
        <v>0</v>
      </c>
      <c r="F27">
        <v>20000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20000</v>
      </c>
      <c r="O27" t="s">
        <v>24</v>
      </c>
      <c r="P27" t="s">
        <v>46</v>
      </c>
      <c r="Q27" t="s">
        <v>3</v>
      </c>
      <c r="R27">
        <v>20000</v>
      </c>
      <c r="S27">
        <v>0</v>
      </c>
      <c r="T27">
        <v>0</v>
      </c>
      <c r="U27">
        <v>0</v>
      </c>
      <c r="V27">
        <v>0</v>
      </c>
      <c r="W27">
        <v>0</v>
      </c>
      <c r="X27">
        <v>20000</v>
      </c>
      <c r="Y27" t="b">
        <f t="shared" si="1"/>
        <v>1</v>
      </c>
    </row>
    <row r="28" spans="1:25" x14ac:dyDescent="0.25">
      <c r="A28" t="s">
        <v>101</v>
      </c>
      <c r="B28" t="s">
        <v>3</v>
      </c>
      <c r="C28" t="s">
        <v>102</v>
      </c>
      <c r="D28">
        <v>25000</v>
      </c>
      <c r="E28">
        <v>0</v>
      </c>
      <c r="F28">
        <v>25000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25000</v>
      </c>
      <c r="O28" t="s">
        <v>23</v>
      </c>
      <c r="P28" t="s">
        <v>46</v>
      </c>
      <c r="Q28" t="s">
        <v>3</v>
      </c>
      <c r="R28">
        <v>25000</v>
      </c>
      <c r="S28">
        <v>0</v>
      </c>
      <c r="T28">
        <v>0</v>
      </c>
      <c r="U28">
        <v>0</v>
      </c>
      <c r="V28">
        <v>0</v>
      </c>
      <c r="W28">
        <v>0</v>
      </c>
      <c r="X28">
        <v>25000</v>
      </c>
      <c r="Y28" t="b">
        <f t="shared" si="1"/>
        <v>1</v>
      </c>
    </row>
    <row r="29" spans="1:25" x14ac:dyDescent="0.25">
      <c r="A29" t="s">
        <v>143</v>
      </c>
      <c r="B29" t="s">
        <v>3</v>
      </c>
      <c r="C29" t="s">
        <v>144</v>
      </c>
      <c r="D29">
        <v>25000</v>
      </c>
      <c r="E29">
        <v>0</v>
      </c>
      <c r="F29">
        <v>25000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25000</v>
      </c>
      <c r="O29" t="s">
        <v>74</v>
      </c>
      <c r="P29" t="s">
        <v>46</v>
      </c>
      <c r="Q29" t="s">
        <v>3</v>
      </c>
      <c r="R29">
        <v>25000</v>
      </c>
      <c r="S29">
        <v>0</v>
      </c>
      <c r="T29">
        <v>0</v>
      </c>
      <c r="U29">
        <v>0</v>
      </c>
      <c r="V29">
        <v>0</v>
      </c>
      <c r="W29">
        <v>0</v>
      </c>
      <c r="X29">
        <v>25000</v>
      </c>
      <c r="Y29" t="b">
        <f t="shared" si="1"/>
        <v>1</v>
      </c>
    </row>
    <row r="30" spans="1:25" x14ac:dyDescent="0.25">
      <c r="A30" t="s">
        <v>87</v>
      </c>
      <c r="B30" t="s">
        <v>3</v>
      </c>
      <c r="C30" t="s">
        <v>88</v>
      </c>
      <c r="D30">
        <v>29000</v>
      </c>
      <c r="E30">
        <v>0</v>
      </c>
      <c r="F30">
        <v>29000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29000</v>
      </c>
      <c r="O30" t="s">
        <v>9</v>
      </c>
      <c r="P30" t="s">
        <v>46</v>
      </c>
      <c r="Q30" t="s">
        <v>3</v>
      </c>
      <c r="R30">
        <v>29000</v>
      </c>
      <c r="S30">
        <v>0</v>
      </c>
      <c r="T30">
        <v>0</v>
      </c>
      <c r="U30">
        <v>0</v>
      </c>
      <c r="V30">
        <v>0</v>
      </c>
      <c r="W30">
        <v>0</v>
      </c>
      <c r="X30">
        <v>29000</v>
      </c>
      <c r="Y30" t="b">
        <f t="shared" si="1"/>
        <v>1</v>
      </c>
    </row>
    <row r="31" spans="1:25" x14ac:dyDescent="0.25">
      <c r="A31" t="s">
        <v>34</v>
      </c>
      <c r="B31" t="s">
        <v>3</v>
      </c>
      <c r="C31" t="s">
        <v>159</v>
      </c>
      <c r="D31">
        <v>20000</v>
      </c>
      <c r="E31">
        <v>0</v>
      </c>
      <c r="F31">
        <v>20000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20000</v>
      </c>
      <c r="O31" t="s">
        <v>34</v>
      </c>
      <c r="P31" t="s">
        <v>46</v>
      </c>
      <c r="Q31" t="s">
        <v>3</v>
      </c>
      <c r="R31">
        <v>20000</v>
      </c>
      <c r="S31">
        <v>0</v>
      </c>
      <c r="T31">
        <v>0</v>
      </c>
      <c r="U31">
        <v>0</v>
      </c>
      <c r="V31">
        <v>0</v>
      </c>
      <c r="W31">
        <v>0</v>
      </c>
      <c r="X31">
        <v>20000</v>
      </c>
      <c r="Y31" t="b">
        <f t="shared" si="1"/>
        <v>1</v>
      </c>
    </row>
    <row r="32" spans="1:25" x14ac:dyDescent="0.25">
      <c r="A32" t="s">
        <v>160</v>
      </c>
      <c r="B32" t="s">
        <v>3</v>
      </c>
      <c r="C32" t="s">
        <v>161</v>
      </c>
      <c r="D32">
        <v>20000</v>
      </c>
      <c r="E32">
        <v>0</v>
      </c>
      <c r="F32">
        <v>20000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20000</v>
      </c>
      <c r="O32" t="s">
        <v>76</v>
      </c>
      <c r="P32" t="s">
        <v>46</v>
      </c>
      <c r="Q32" t="s">
        <v>3</v>
      </c>
      <c r="R32">
        <v>20000</v>
      </c>
      <c r="S32">
        <v>0</v>
      </c>
      <c r="T32">
        <v>0</v>
      </c>
      <c r="U32">
        <v>0</v>
      </c>
      <c r="V32">
        <v>0</v>
      </c>
      <c r="W32">
        <v>0</v>
      </c>
      <c r="X32">
        <v>20000</v>
      </c>
      <c r="Y32" t="b">
        <f t="shared" si="1"/>
        <v>1</v>
      </c>
    </row>
    <row r="33" spans="1:25" x14ac:dyDescent="0.25">
      <c r="A33" t="s">
        <v>128</v>
      </c>
      <c r="B33" t="s">
        <v>3</v>
      </c>
      <c r="C33" t="s">
        <v>129</v>
      </c>
      <c r="D33">
        <v>20000</v>
      </c>
      <c r="E33">
        <v>0</v>
      </c>
      <c r="F33">
        <v>20000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20000</v>
      </c>
      <c r="O33" t="s">
        <v>36</v>
      </c>
      <c r="P33" t="s">
        <v>46</v>
      </c>
      <c r="Q33" t="s">
        <v>3</v>
      </c>
      <c r="R33">
        <v>20000</v>
      </c>
      <c r="S33">
        <v>0</v>
      </c>
      <c r="T33">
        <v>0</v>
      </c>
      <c r="U33">
        <v>0</v>
      </c>
      <c r="V33">
        <v>0</v>
      </c>
      <c r="W33">
        <v>0</v>
      </c>
      <c r="X33">
        <v>20000</v>
      </c>
      <c r="Y33" t="b">
        <f t="shared" si="1"/>
        <v>1</v>
      </c>
    </row>
    <row r="34" spans="1:25" x14ac:dyDescent="0.25">
      <c r="A34" t="s">
        <v>63</v>
      </c>
      <c r="B34" t="s">
        <v>3</v>
      </c>
      <c r="C34" t="s">
        <v>162</v>
      </c>
      <c r="D34">
        <v>20000</v>
      </c>
      <c r="E34">
        <v>0</v>
      </c>
      <c r="F34">
        <v>20000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20000</v>
      </c>
      <c r="O34" t="s">
        <v>63</v>
      </c>
      <c r="P34" t="s">
        <v>46</v>
      </c>
      <c r="Q34" t="s">
        <v>3</v>
      </c>
      <c r="R34">
        <v>20000</v>
      </c>
      <c r="S34">
        <v>0</v>
      </c>
      <c r="T34">
        <v>0</v>
      </c>
      <c r="U34">
        <v>0</v>
      </c>
      <c r="V34">
        <v>0</v>
      </c>
      <c r="W34">
        <v>0</v>
      </c>
      <c r="X34">
        <v>20000</v>
      </c>
      <c r="Y34" t="b">
        <f t="shared" si="1"/>
        <v>1</v>
      </c>
    </row>
    <row r="35" spans="1:25" x14ac:dyDescent="0.25">
      <c r="A35" t="s">
        <v>153</v>
      </c>
      <c r="B35" t="s">
        <v>3</v>
      </c>
      <c r="C35" t="s">
        <v>154</v>
      </c>
      <c r="D35">
        <v>22000</v>
      </c>
      <c r="E35">
        <v>0</v>
      </c>
      <c r="F35">
        <v>22000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22000</v>
      </c>
      <c r="O35" t="s">
        <v>33</v>
      </c>
      <c r="P35" t="s">
        <v>46</v>
      </c>
      <c r="Q35" t="s">
        <v>3</v>
      </c>
      <c r="R35">
        <v>22000</v>
      </c>
      <c r="S35">
        <v>0</v>
      </c>
      <c r="T35">
        <v>0</v>
      </c>
      <c r="U35">
        <v>0</v>
      </c>
      <c r="V35">
        <v>0</v>
      </c>
      <c r="W35">
        <v>0</v>
      </c>
      <c r="X35">
        <v>22000</v>
      </c>
      <c r="Y35" t="b">
        <f t="shared" si="1"/>
        <v>1</v>
      </c>
    </row>
    <row r="36" spans="1:25" x14ac:dyDescent="0.25">
      <c r="A36" t="s">
        <v>109</v>
      </c>
      <c r="B36" t="s">
        <v>3</v>
      </c>
      <c r="C36" t="s">
        <v>110</v>
      </c>
      <c r="D36">
        <v>20000</v>
      </c>
      <c r="E36">
        <v>0</v>
      </c>
      <c r="F36">
        <v>20000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20000</v>
      </c>
      <c r="O36" t="s">
        <v>16</v>
      </c>
      <c r="P36" t="s">
        <v>46</v>
      </c>
      <c r="Q36" t="s">
        <v>3</v>
      </c>
      <c r="R36">
        <v>20000</v>
      </c>
      <c r="S36">
        <v>0</v>
      </c>
      <c r="T36">
        <v>0</v>
      </c>
      <c r="U36">
        <v>0</v>
      </c>
      <c r="V36">
        <v>0</v>
      </c>
      <c r="W36">
        <v>0</v>
      </c>
      <c r="X36">
        <v>20000</v>
      </c>
      <c r="Y36" t="b">
        <f t="shared" si="1"/>
        <v>1</v>
      </c>
    </row>
    <row r="37" spans="1:25" x14ac:dyDescent="0.25">
      <c r="A37" t="s">
        <v>53</v>
      </c>
      <c r="B37" t="s">
        <v>68</v>
      </c>
      <c r="C37" t="s">
        <v>134</v>
      </c>
      <c r="D37">
        <v>130000</v>
      </c>
      <c r="E37">
        <v>0</v>
      </c>
      <c r="F37">
        <v>130000</v>
      </c>
      <c r="G37">
        <v>0</v>
      </c>
      <c r="H37">
        <v>0</v>
      </c>
      <c r="I37">
        <v>21082.94</v>
      </c>
      <c r="J37">
        <v>0</v>
      </c>
      <c r="K37">
        <v>0</v>
      </c>
      <c r="L37">
        <v>21082.94</v>
      </c>
      <c r="M37">
        <v>108917.06</v>
      </c>
      <c r="O37" t="s">
        <v>53</v>
      </c>
      <c r="P37" t="s">
        <v>46</v>
      </c>
      <c r="Q37" t="s">
        <v>68</v>
      </c>
      <c r="R37">
        <v>130000</v>
      </c>
      <c r="S37">
        <v>0</v>
      </c>
      <c r="T37">
        <v>21082.87</v>
      </c>
      <c r="U37">
        <v>0</v>
      </c>
      <c r="V37">
        <v>0</v>
      </c>
      <c r="W37">
        <v>21082.87</v>
      </c>
      <c r="X37">
        <v>108917.13</v>
      </c>
      <c r="Y37" t="b">
        <f>M37=X37</f>
        <v>0</v>
      </c>
    </row>
    <row r="38" spans="1:25" x14ac:dyDescent="0.25">
      <c r="A38" t="s">
        <v>52</v>
      </c>
      <c r="B38" t="s">
        <v>55</v>
      </c>
      <c r="C38" t="s">
        <v>135</v>
      </c>
      <c r="D38">
        <v>70000</v>
      </c>
      <c r="E38">
        <v>0</v>
      </c>
      <c r="F38">
        <v>70000</v>
      </c>
      <c r="G38">
        <v>0</v>
      </c>
      <c r="H38">
        <v>0</v>
      </c>
      <c r="I38">
        <v>6195.85</v>
      </c>
      <c r="J38">
        <v>0</v>
      </c>
      <c r="K38">
        <v>0</v>
      </c>
      <c r="L38">
        <v>6195.85</v>
      </c>
      <c r="M38">
        <v>63804.15</v>
      </c>
      <c r="O38" t="s">
        <v>52</v>
      </c>
      <c r="P38" t="s">
        <v>46</v>
      </c>
      <c r="Q38" t="s">
        <v>55</v>
      </c>
      <c r="R38">
        <v>70000</v>
      </c>
      <c r="S38">
        <v>0</v>
      </c>
      <c r="T38">
        <v>6195.88</v>
      </c>
      <c r="U38">
        <v>0</v>
      </c>
      <c r="V38">
        <v>0</v>
      </c>
      <c r="W38">
        <v>6195.88</v>
      </c>
      <c r="X38">
        <v>63804.12</v>
      </c>
      <c r="Y38" t="b">
        <f t="shared" si="1"/>
        <v>0</v>
      </c>
    </row>
    <row r="39" spans="1:25" x14ac:dyDescent="0.25">
      <c r="A39" t="s">
        <v>136</v>
      </c>
      <c r="B39" t="s">
        <v>3</v>
      </c>
      <c r="C39" t="s">
        <v>137</v>
      </c>
      <c r="D39">
        <v>50000</v>
      </c>
      <c r="E39">
        <v>0</v>
      </c>
      <c r="F39">
        <v>50000</v>
      </c>
      <c r="G39">
        <v>0</v>
      </c>
      <c r="H39">
        <v>0</v>
      </c>
      <c r="I39">
        <v>2297.25</v>
      </c>
      <c r="J39">
        <v>0</v>
      </c>
      <c r="K39">
        <v>0</v>
      </c>
      <c r="L39">
        <v>2297.25</v>
      </c>
      <c r="M39">
        <v>47702.75</v>
      </c>
      <c r="O39" t="s">
        <v>57</v>
      </c>
      <c r="P39" t="s">
        <v>46</v>
      </c>
      <c r="Q39" t="s">
        <v>3</v>
      </c>
      <c r="R39">
        <v>50000</v>
      </c>
      <c r="S39">
        <v>0</v>
      </c>
      <c r="T39">
        <v>2297.25</v>
      </c>
      <c r="U39">
        <v>0</v>
      </c>
      <c r="V39">
        <v>0</v>
      </c>
      <c r="W39">
        <v>2297.25</v>
      </c>
      <c r="X39">
        <v>47702.75</v>
      </c>
      <c r="Y39" t="b">
        <f t="shared" si="1"/>
        <v>1</v>
      </c>
    </row>
    <row r="40" spans="1:25" x14ac:dyDescent="0.25">
      <c r="A40" t="s">
        <v>111</v>
      </c>
      <c r="B40" t="s">
        <v>3</v>
      </c>
      <c r="C40" t="s">
        <v>112</v>
      </c>
      <c r="D40">
        <v>20000</v>
      </c>
      <c r="E40">
        <v>0</v>
      </c>
      <c r="F40">
        <v>20000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20000</v>
      </c>
      <c r="O40" t="s">
        <v>25</v>
      </c>
      <c r="P40" t="s">
        <v>46</v>
      </c>
      <c r="Q40" t="s">
        <v>3</v>
      </c>
      <c r="R40">
        <v>20000</v>
      </c>
      <c r="S40">
        <v>0</v>
      </c>
      <c r="T40">
        <v>0</v>
      </c>
      <c r="U40">
        <v>0</v>
      </c>
      <c r="V40">
        <v>0</v>
      </c>
      <c r="W40">
        <v>0</v>
      </c>
      <c r="X40">
        <v>20000</v>
      </c>
      <c r="Y40" t="b">
        <f t="shared" si="1"/>
        <v>1</v>
      </c>
    </row>
    <row r="41" spans="1:25" x14ac:dyDescent="0.25">
      <c r="A41" t="s">
        <v>62</v>
      </c>
      <c r="B41" t="s">
        <v>3</v>
      </c>
      <c r="C41" t="s">
        <v>155</v>
      </c>
      <c r="D41">
        <v>22000</v>
      </c>
      <c r="E41">
        <v>0</v>
      </c>
      <c r="F41">
        <v>22000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22000</v>
      </c>
      <c r="O41" t="s">
        <v>62</v>
      </c>
      <c r="P41" t="s">
        <v>46</v>
      </c>
      <c r="Q41" t="s">
        <v>3</v>
      </c>
      <c r="R41">
        <v>22000</v>
      </c>
      <c r="S41">
        <v>0</v>
      </c>
      <c r="T41">
        <v>0</v>
      </c>
      <c r="U41">
        <v>0</v>
      </c>
      <c r="V41">
        <v>0</v>
      </c>
      <c r="W41">
        <v>0</v>
      </c>
      <c r="X41">
        <v>22000</v>
      </c>
      <c r="Y41" t="b">
        <f t="shared" si="1"/>
        <v>1</v>
      </c>
    </row>
    <row r="42" spans="1:25" x14ac:dyDescent="0.25">
      <c r="A42" t="s">
        <v>130</v>
      </c>
      <c r="B42" t="s">
        <v>3</v>
      </c>
      <c r="C42" t="s">
        <v>131</v>
      </c>
      <c r="D42">
        <v>20000</v>
      </c>
      <c r="E42">
        <v>0</v>
      </c>
      <c r="F42">
        <v>20000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20000</v>
      </c>
      <c r="O42" t="s">
        <v>40</v>
      </c>
      <c r="P42" t="s">
        <v>46</v>
      </c>
      <c r="Q42" t="s">
        <v>3</v>
      </c>
      <c r="R42">
        <v>20000</v>
      </c>
      <c r="S42">
        <v>0</v>
      </c>
      <c r="T42">
        <v>0</v>
      </c>
      <c r="U42">
        <v>0</v>
      </c>
      <c r="V42">
        <v>0</v>
      </c>
      <c r="W42">
        <v>0</v>
      </c>
      <c r="X42">
        <v>20000</v>
      </c>
      <c r="Y42" t="b">
        <f t="shared" si="1"/>
        <v>1</v>
      </c>
    </row>
    <row r="43" spans="1:25" x14ac:dyDescent="0.25">
      <c r="A43" t="s">
        <v>121</v>
      </c>
      <c r="B43" t="s">
        <v>3</v>
      </c>
      <c r="C43" t="s">
        <v>122</v>
      </c>
      <c r="D43">
        <v>30000</v>
      </c>
      <c r="E43">
        <v>0</v>
      </c>
      <c r="F43">
        <v>30000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30000</v>
      </c>
      <c r="O43" t="s">
        <v>41</v>
      </c>
      <c r="P43" t="s">
        <v>46</v>
      </c>
      <c r="Q43" t="s">
        <v>3</v>
      </c>
      <c r="R43">
        <v>30000</v>
      </c>
      <c r="S43">
        <v>0</v>
      </c>
      <c r="T43">
        <v>0</v>
      </c>
      <c r="U43">
        <v>0</v>
      </c>
      <c r="V43">
        <v>0</v>
      </c>
      <c r="W43">
        <v>0</v>
      </c>
      <c r="X43">
        <v>30000</v>
      </c>
      <c r="Y43" t="b">
        <f t="shared" si="1"/>
        <v>1</v>
      </c>
    </row>
    <row r="44" spans="1:25" x14ac:dyDescent="0.25">
      <c r="A44" t="s">
        <v>77</v>
      </c>
      <c r="B44" t="s">
        <v>3</v>
      </c>
      <c r="C44" t="s">
        <v>163</v>
      </c>
      <c r="D44">
        <v>20000</v>
      </c>
      <c r="E44">
        <v>0</v>
      </c>
      <c r="F44">
        <v>20000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20000</v>
      </c>
      <c r="O44" t="s">
        <v>77</v>
      </c>
      <c r="P44" t="s">
        <v>46</v>
      </c>
      <c r="Q44" t="s">
        <v>3</v>
      </c>
      <c r="R44">
        <v>20000</v>
      </c>
      <c r="S44">
        <v>0</v>
      </c>
      <c r="T44">
        <v>0</v>
      </c>
      <c r="U44">
        <v>0</v>
      </c>
      <c r="V44">
        <v>0</v>
      </c>
      <c r="W44">
        <v>0</v>
      </c>
      <c r="X44">
        <v>20000</v>
      </c>
      <c r="Y44" t="b">
        <f t="shared" si="1"/>
        <v>1</v>
      </c>
    </row>
    <row r="45" spans="1:25" x14ac:dyDescent="0.25">
      <c r="A45" t="s">
        <v>83</v>
      </c>
      <c r="B45" t="s">
        <v>3</v>
      </c>
      <c r="C45" t="s">
        <v>84</v>
      </c>
      <c r="D45">
        <v>35000</v>
      </c>
      <c r="E45">
        <v>0</v>
      </c>
      <c r="F45">
        <v>35000</v>
      </c>
      <c r="G45">
        <v>0</v>
      </c>
      <c r="H45">
        <v>0</v>
      </c>
      <c r="I45">
        <v>47.25</v>
      </c>
      <c r="J45">
        <v>0</v>
      </c>
      <c r="K45">
        <v>0</v>
      </c>
      <c r="L45">
        <v>47.25</v>
      </c>
      <c r="M45">
        <v>34952.75</v>
      </c>
      <c r="O45" t="s">
        <v>20</v>
      </c>
      <c r="P45" t="s">
        <v>46</v>
      </c>
      <c r="Q45" t="s">
        <v>3</v>
      </c>
      <c r="R45">
        <v>35000</v>
      </c>
      <c r="S45">
        <v>0</v>
      </c>
      <c r="T45">
        <v>47.25</v>
      </c>
      <c r="U45">
        <v>0</v>
      </c>
      <c r="V45">
        <v>0</v>
      </c>
      <c r="W45">
        <v>47.25</v>
      </c>
      <c r="X45">
        <v>34952.75</v>
      </c>
      <c r="Y45" t="b">
        <f t="shared" si="1"/>
        <v>1</v>
      </c>
    </row>
    <row r="46" spans="1:25" x14ac:dyDescent="0.25">
      <c r="A46" t="s">
        <v>164</v>
      </c>
      <c r="B46" t="s">
        <v>3</v>
      </c>
      <c r="C46" t="s">
        <v>165</v>
      </c>
      <c r="D46">
        <v>20000</v>
      </c>
      <c r="E46">
        <v>0</v>
      </c>
      <c r="F46">
        <v>20000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20000</v>
      </c>
      <c r="O46" t="s">
        <v>61</v>
      </c>
      <c r="P46" t="s">
        <v>46</v>
      </c>
      <c r="Q46" t="s">
        <v>3</v>
      </c>
      <c r="R46">
        <v>20000</v>
      </c>
      <c r="S46">
        <v>0</v>
      </c>
      <c r="T46">
        <v>0</v>
      </c>
      <c r="U46">
        <v>0</v>
      </c>
      <c r="V46">
        <v>0</v>
      </c>
      <c r="W46">
        <v>0</v>
      </c>
      <c r="X46">
        <v>20000</v>
      </c>
      <c r="Y46" t="b">
        <f t="shared" si="1"/>
        <v>1</v>
      </c>
    </row>
    <row r="47" spans="1:25" x14ac:dyDescent="0.25">
      <c r="A47" t="s">
        <v>82</v>
      </c>
      <c r="B47" t="s">
        <v>3</v>
      </c>
      <c r="C47" t="s">
        <v>166</v>
      </c>
      <c r="D47">
        <v>20000</v>
      </c>
      <c r="E47">
        <v>0</v>
      </c>
      <c r="F47">
        <v>20000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20000</v>
      </c>
      <c r="O47" t="s">
        <v>82</v>
      </c>
      <c r="P47" t="s">
        <v>46</v>
      </c>
      <c r="Q47" t="s">
        <v>3</v>
      </c>
      <c r="R47">
        <v>20000</v>
      </c>
      <c r="S47">
        <v>0</v>
      </c>
      <c r="T47">
        <v>0</v>
      </c>
      <c r="U47">
        <v>0</v>
      </c>
      <c r="V47">
        <v>0</v>
      </c>
      <c r="W47">
        <v>0</v>
      </c>
      <c r="X47">
        <v>20000</v>
      </c>
      <c r="Y47" t="b">
        <f t="shared" si="1"/>
        <v>1</v>
      </c>
    </row>
    <row r="48" spans="1:25" x14ac:dyDescent="0.25">
      <c r="A48" t="s">
        <v>67</v>
      </c>
      <c r="B48" t="s">
        <v>3</v>
      </c>
      <c r="C48" t="s">
        <v>145</v>
      </c>
      <c r="D48">
        <v>25000</v>
      </c>
      <c r="E48">
        <v>0</v>
      </c>
      <c r="F48">
        <v>25000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25000</v>
      </c>
      <c r="O48" t="s">
        <v>67</v>
      </c>
      <c r="P48" t="s">
        <v>46</v>
      </c>
      <c r="Q48" t="s">
        <v>3</v>
      </c>
      <c r="R48">
        <v>25000</v>
      </c>
      <c r="S48">
        <v>0</v>
      </c>
      <c r="T48">
        <v>0</v>
      </c>
      <c r="U48">
        <v>0</v>
      </c>
      <c r="V48">
        <v>0</v>
      </c>
      <c r="W48">
        <v>0</v>
      </c>
      <c r="X48">
        <v>25000</v>
      </c>
      <c r="Y48" t="b">
        <f t="shared" si="1"/>
        <v>1</v>
      </c>
    </row>
    <row r="49" spans="1:25" x14ac:dyDescent="0.25">
      <c r="A49" t="s">
        <v>113</v>
      </c>
      <c r="B49" t="s">
        <v>3</v>
      </c>
      <c r="C49" t="s">
        <v>114</v>
      </c>
      <c r="D49">
        <v>20000</v>
      </c>
      <c r="E49">
        <v>0</v>
      </c>
      <c r="F49">
        <v>20000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20000</v>
      </c>
      <c r="O49" t="s">
        <v>13</v>
      </c>
      <c r="P49" t="s">
        <v>46</v>
      </c>
      <c r="Q49" t="s">
        <v>3</v>
      </c>
      <c r="R49">
        <v>20000</v>
      </c>
      <c r="S49">
        <v>0</v>
      </c>
      <c r="T49">
        <v>0</v>
      </c>
      <c r="U49">
        <v>0</v>
      </c>
      <c r="V49">
        <v>0</v>
      </c>
      <c r="W49">
        <v>0</v>
      </c>
      <c r="X49">
        <v>20000</v>
      </c>
      <c r="Y49" t="b">
        <f t="shared" si="1"/>
        <v>1</v>
      </c>
    </row>
    <row r="50" spans="1:25" x14ac:dyDescent="0.25">
      <c r="A50" t="s">
        <v>69</v>
      </c>
      <c r="B50" t="s">
        <v>3</v>
      </c>
      <c r="C50" t="s">
        <v>146</v>
      </c>
      <c r="D50">
        <v>25000</v>
      </c>
      <c r="E50">
        <v>0</v>
      </c>
      <c r="F50">
        <v>25000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25000</v>
      </c>
      <c r="O50" t="s">
        <v>69</v>
      </c>
      <c r="P50" t="s">
        <v>46</v>
      </c>
      <c r="Q50" t="s">
        <v>3</v>
      </c>
      <c r="R50">
        <v>25000</v>
      </c>
      <c r="S50">
        <v>0</v>
      </c>
      <c r="T50">
        <v>0</v>
      </c>
      <c r="U50">
        <v>0</v>
      </c>
      <c r="V50">
        <v>0</v>
      </c>
      <c r="W50">
        <v>0</v>
      </c>
      <c r="X50">
        <v>25000</v>
      </c>
      <c r="Y50" t="b">
        <f t="shared" si="1"/>
        <v>1</v>
      </c>
    </row>
    <row r="51" spans="1:25" x14ac:dyDescent="0.25">
      <c r="A51" t="s">
        <v>115</v>
      </c>
      <c r="B51" t="s">
        <v>3</v>
      </c>
      <c r="C51" t="s">
        <v>116</v>
      </c>
      <c r="D51">
        <v>20000</v>
      </c>
      <c r="E51">
        <v>0</v>
      </c>
      <c r="F51">
        <v>20000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20000</v>
      </c>
      <c r="O51" t="s">
        <v>12</v>
      </c>
      <c r="P51" t="s">
        <v>46</v>
      </c>
      <c r="Q51" t="s">
        <v>3</v>
      </c>
      <c r="R51">
        <v>20000</v>
      </c>
      <c r="S51">
        <v>0</v>
      </c>
      <c r="T51">
        <v>0</v>
      </c>
      <c r="U51">
        <v>0</v>
      </c>
      <c r="V51">
        <v>0</v>
      </c>
      <c r="W51">
        <v>0</v>
      </c>
      <c r="X51">
        <v>20000</v>
      </c>
      <c r="Y51" t="b">
        <f t="shared" si="1"/>
        <v>1</v>
      </c>
    </row>
    <row r="52" spans="1:25" x14ac:dyDescent="0.25">
      <c r="A52" t="s">
        <v>38</v>
      </c>
      <c r="B52" t="s">
        <v>3</v>
      </c>
      <c r="C52" t="s">
        <v>167</v>
      </c>
      <c r="D52">
        <v>20000</v>
      </c>
      <c r="E52">
        <v>0</v>
      </c>
      <c r="F52">
        <v>20000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20000</v>
      </c>
      <c r="O52" t="s">
        <v>38</v>
      </c>
      <c r="P52" t="s">
        <v>46</v>
      </c>
      <c r="Q52" t="s">
        <v>3</v>
      </c>
      <c r="R52">
        <v>20000</v>
      </c>
      <c r="S52">
        <v>0</v>
      </c>
      <c r="T52">
        <v>0</v>
      </c>
      <c r="U52">
        <v>0</v>
      </c>
      <c r="V52">
        <v>0</v>
      </c>
      <c r="W52">
        <v>0</v>
      </c>
      <c r="X52">
        <v>20000</v>
      </c>
      <c r="Y52" t="b">
        <f t="shared" si="1"/>
        <v>1</v>
      </c>
    </row>
    <row r="53" spans="1:25" x14ac:dyDescent="0.25">
      <c r="A53" t="s">
        <v>32</v>
      </c>
      <c r="B53" t="s">
        <v>3</v>
      </c>
      <c r="C53" t="s">
        <v>168</v>
      </c>
      <c r="D53">
        <v>20000</v>
      </c>
      <c r="E53">
        <v>0</v>
      </c>
      <c r="F53">
        <v>20000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20000</v>
      </c>
      <c r="O53" t="s">
        <v>32</v>
      </c>
      <c r="P53" t="s">
        <v>46</v>
      </c>
      <c r="Q53" t="s">
        <v>3</v>
      </c>
      <c r="R53">
        <v>20000</v>
      </c>
      <c r="S53">
        <v>0</v>
      </c>
      <c r="T53">
        <v>0</v>
      </c>
      <c r="U53">
        <v>0</v>
      </c>
      <c r="V53">
        <v>0</v>
      </c>
      <c r="W53">
        <v>0</v>
      </c>
      <c r="X53">
        <v>20000</v>
      </c>
      <c r="Y53" t="b">
        <f t="shared" si="1"/>
        <v>1</v>
      </c>
    </row>
    <row r="54" spans="1:25" x14ac:dyDescent="0.25">
      <c r="A54" t="s">
        <v>147</v>
      </c>
      <c r="B54" t="s">
        <v>55</v>
      </c>
      <c r="C54" t="s">
        <v>148</v>
      </c>
      <c r="D54">
        <v>25000</v>
      </c>
      <c r="E54">
        <v>0</v>
      </c>
      <c r="F54">
        <v>25000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25000</v>
      </c>
      <c r="O54" t="s">
        <v>58</v>
      </c>
      <c r="P54" t="s">
        <v>46</v>
      </c>
      <c r="Q54" t="s">
        <v>55</v>
      </c>
      <c r="R54">
        <v>25000</v>
      </c>
      <c r="S54">
        <v>0</v>
      </c>
      <c r="T54">
        <v>0</v>
      </c>
      <c r="U54">
        <v>0</v>
      </c>
      <c r="V54">
        <v>0</v>
      </c>
      <c r="W54">
        <v>0</v>
      </c>
      <c r="X54">
        <v>25000</v>
      </c>
      <c r="Y54" t="b">
        <f t="shared" si="1"/>
        <v>1</v>
      </c>
    </row>
    <row r="55" spans="1:25" x14ac:dyDescent="0.25">
      <c r="A55" t="s">
        <v>72</v>
      </c>
      <c r="B55" t="s">
        <v>3</v>
      </c>
      <c r="C55" t="s">
        <v>169</v>
      </c>
      <c r="D55">
        <v>20000</v>
      </c>
      <c r="E55">
        <v>0</v>
      </c>
      <c r="F55">
        <v>20000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20000</v>
      </c>
      <c r="O55" t="s">
        <v>72</v>
      </c>
      <c r="P55" t="s">
        <v>46</v>
      </c>
      <c r="Q55" t="s">
        <v>3</v>
      </c>
      <c r="R55">
        <v>20000</v>
      </c>
      <c r="S55">
        <v>0</v>
      </c>
      <c r="T55">
        <v>0</v>
      </c>
      <c r="U55">
        <v>0</v>
      </c>
      <c r="V55">
        <v>0</v>
      </c>
      <c r="W55">
        <v>0</v>
      </c>
      <c r="X55">
        <v>20000</v>
      </c>
      <c r="Y55" t="b">
        <f t="shared" si="1"/>
        <v>1</v>
      </c>
    </row>
    <row r="56" spans="1:25" x14ac:dyDescent="0.25">
      <c r="A56" t="s">
        <v>117</v>
      </c>
      <c r="B56" t="s">
        <v>3</v>
      </c>
      <c r="C56" t="s">
        <v>118</v>
      </c>
      <c r="D56">
        <v>20000</v>
      </c>
      <c r="E56">
        <v>0</v>
      </c>
      <c r="F56">
        <v>20000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20000</v>
      </c>
      <c r="O56" t="s">
        <v>14</v>
      </c>
      <c r="P56" t="s">
        <v>46</v>
      </c>
      <c r="Q56" t="s">
        <v>3</v>
      </c>
      <c r="R56">
        <v>20000</v>
      </c>
      <c r="S56">
        <v>0</v>
      </c>
      <c r="T56">
        <v>0</v>
      </c>
      <c r="U56">
        <v>0</v>
      </c>
      <c r="V56">
        <v>0</v>
      </c>
      <c r="W56">
        <v>0</v>
      </c>
      <c r="X56">
        <v>20000</v>
      </c>
      <c r="Y56" t="b">
        <f t="shared" si="1"/>
        <v>1</v>
      </c>
    </row>
    <row r="57" spans="1:25" x14ac:dyDescent="0.25">
      <c r="A57" t="s">
        <v>132</v>
      </c>
      <c r="B57" t="s">
        <v>3</v>
      </c>
      <c r="C57" t="s">
        <v>133</v>
      </c>
      <c r="D57">
        <v>20000</v>
      </c>
      <c r="E57">
        <v>0</v>
      </c>
      <c r="F57">
        <v>20000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20000</v>
      </c>
      <c r="O57" t="s">
        <v>27</v>
      </c>
      <c r="P57" t="s">
        <v>46</v>
      </c>
      <c r="Q57" t="s">
        <v>3</v>
      </c>
      <c r="R57">
        <v>20000</v>
      </c>
      <c r="S57">
        <v>0</v>
      </c>
      <c r="T57">
        <v>0</v>
      </c>
      <c r="U57">
        <v>0</v>
      </c>
      <c r="V57">
        <v>0</v>
      </c>
      <c r="W57">
        <v>0</v>
      </c>
      <c r="X57">
        <v>20000</v>
      </c>
      <c r="Y57" t="b">
        <f t="shared" si="1"/>
        <v>1</v>
      </c>
    </row>
    <row r="58" spans="1:25" x14ac:dyDescent="0.25">
      <c r="A58" t="s">
        <v>37</v>
      </c>
      <c r="B58" t="s">
        <v>3</v>
      </c>
      <c r="C58" t="s">
        <v>170</v>
      </c>
      <c r="D58">
        <v>20000</v>
      </c>
      <c r="E58">
        <v>0</v>
      </c>
      <c r="F58">
        <v>20000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20000</v>
      </c>
      <c r="O58" t="s">
        <v>37</v>
      </c>
      <c r="P58" t="s">
        <v>46</v>
      </c>
      <c r="Q58" t="s">
        <v>3</v>
      </c>
      <c r="R58">
        <v>20000</v>
      </c>
      <c r="S58">
        <v>0</v>
      </c>
      <c r="T58">
        <v>0</v>
      </c>
      <c r="U58">
        <v>0</v>
      </c>
      <c r="V58">
        <v>0</v>
      </c>
      <c r="W58">
        <v>0</v>
      </c>
      <c r="X58">
        <v>20000</v>
      </c>
      <c r="Y58" t="b">
        <f t="shared" si="1"/>
        <v>1</v>
      </c>
    </row>
    <row r="59" spans="1:25" x14ac:dyDescent="0.25">
      <c r="A59" t="s">
        <v>56</v>
      </c>
      <c r="B59" t="s">
        <v>3</v>
      </c>
      <c r="C59" t="s">
        <v>149</v>
      </c>
      <c r="D59">
        <v>25000</v>
      </c>
      <c r="E59">
        <v>0</v>
      </c>
      <c r="F59">
        <v>25000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25000</v>
      </c>
      <c r="O59" t="s">
        <v>56</v>
      </c>
      <c r="P59" t="s">
        <v>46</v>
      </c>
      <c r="Q59" t="s">
        <v>3</v>
      </c>
      <c r="R59">
        <v>25000</v>
      </c>
      <c r="S59">
        <v>0</v>
      </c>
      <c r="T59">
        <v>0</v>
      </c>
      <c r="U59">
        <v>0</v>
      </c>
      <c r="V59">
        <v>0</v>
      </c>
      <c r="W59">
        <v>0</v>
      </c>
      <c r="X59">
        <v>25000</v>
      </c>
      <c r="Y59" t="b">
        <f t="shared" si="1"/>
        <v>1</v>
      </c>
    </row>
    <row r="60" spans="1:25" x14ac:dyDescent="0.25">
      <c r="A60" t="s">
        <v>54</v>
      </c>
      <c r="B60" t="s">
        <v>3</v>
      </c>
      <c r="C60" t="s">
        <v>140</v>
      </c>
      <c r="D60">
        <v>29000</v>
      </c>
      <c r="E60">
        <v>0</v>
      </c>
      <c r="F60">
        <v>29000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29000</v>
      </c>
      <c r="O60" t="s">
        <v>54</v>
      </c>
      <c r="P60" t="s">
        <v>46</v>
      </c>
      <c r="Q60" t="s">
        <v>3</v>
      </c>
      <c r="R60">
        <v>29000</v>
      </c>
      <c r="S60">
        <v>0</v>
      </c>
      <c r="T60">
        <v>0</v>
      </c>
      <c r="U60">
        <v>0</v>
      </c>
      <c r="V60">
        <v>0</v>
      </c>
      <c r="W60">
        <v>0</v>
      </c>
      <c r="X60">
        <v>29000</v>
      </c>
      <c r="Y60" t="b">
        <f t="shared" si="1"/>
        <v>1</v>
      </c>
    </row>
    <row r="61" spans="1:25" x14ac:dyDescent="0.25">
      <c r="A61" t="s">
        <v>65</v>
      </c>
      <c r="B61" t="s">
        <v>3</v>
      </c>
      <c r="C61" t="s">
        <v>150</v>
      </c>
      <c r="D61">
        <v>25000</v>
      </c>
      <c r="E61">
        <v>0</v>
      </c>
      <c r="F61">
        <v>25000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25000</v>
      </c>
      <c r="O61" t="s">
        <v>65</v>
      </c>
      <c r="P61" t="s">
        <v>46</v>
      </c>
      <c r="Q61" t="s">
        <v>3</v>
      </c>
      <c r="R61">
        <v>25000</v>
      </c>
      <c r="S61">
        <v>0</v>
      </c>
      <c r="T61">
        <v>0</v>
      </c>
      <c r="U61">
        <v>0</v>
      </c>
      <c r="V61">
        <v>0</v>
      </c>
      <c r="W61">
        <v>0</v>
      </c>
      <c r="X61">
        <v>25000</v>
      </c>
      <c r="Y61" t="b">
        <f t="shared" si="1"/>
        <v>1</v>
      </c>
    </row>
    <row r="62" spans="1:25" x14ac:dyDescent="0.25">
      <c r="A62" t="s">
        <v>75</v>
      </c>
      <c r="B62" t="s">
        <v>3</v>
      </c>
      <c r="C62" t="s">
        <v>151</v>
      </c>
      <c r="D62">
        <v>25000</v>
      </c>
      <c r="E62">
        <v>0</v>
      </c>
      <c r="F62">
        <v>25000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25000</v>
      </c>
      <c r="O62" t="s">
        <v>75</v>
      </c>
      <c r="P62" t="s">
        <v>46</v>
      </c>
      <c r="Q62" t="s">
        <v>3</v>
      </c>
      <c r="R62">
        <v>25000</v>
      </c>
      <c r="S62">
        <v>0</v>
      </c>
      <c r="T62">
        <v>0</v>
      </c>
      <c r="U62">
        <v>0</v>
      </c>
      <c r="V62">
        <v>0</v>
      </c>
      <c r="W62">
        <v>0</v>
      </c>
      <c r="X62">
        <v>25000</v>
      </c>
      <c r="Y62" t="b">
        <f t="shared" si="1"/>
        <v>1</v>
      </c>
    </row>
    <row r="63" spans="1:25" x14ac:dyDescent="0.25">
      <c r="A63" t="s">
        <v>73</v>
      </c>
      <c r="B63" t="s">
        <v>3</v>
      </c>
      <c r="C63" t="s">
        <v>171</v>
      </c>
      <c r="D63">
        <v>20000</v>
      </c>
      <c r="E63">
        <v>0</v>
      </c>
      <c r="F63">
        <v>20000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20000</v>
      </c>
      <c r="O63" t="s">
        <v>73</v>
      </c>
      <c r="P63" t="s">
        <v>46</v>
      </c>
      <c r="Q63" t="s">
        <v>3</v>
      </c>
      <c r="R63">
        <v>20000</v>
      </c>
      <c r="S63">
        <v>0</v>
      </c>
      <c r="T63">
        <v>0</v>
      </c>
      <c r="U63">
        <v>0</v>
      </c>
      <c r="V63">
        <v>0</v>
      </c>
      <c r="W63">
        <v>0</v>
      </c>
      <c r="X63">
        <v>20000</v>
      </c>
      <c r="Y63" t="b">
        <f t="shared" si="1"/>
        <v>1</v>
      </c>
    </row>
    <row r="64" spans="1:25" x14ac:dyDescent="0.25">
      <c r="A64" t="s">
        <v>78</v>
      </c>
      <c r="B64" t="s">
        <v>3</v>
      </c>
      <c r="C64" t="s">
        <v>172</v>
      </c>
      <c r="D64">
        <v>20000</v>
      </c>
      <c r="E64">
        <v>0</v>
      </c>
      <c r="F64">
        <v>20000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20000</v>
      </c>
      <c r="O64" t="s">
        <v>78</v>
      </c>
      <c r="P64" t="s">
        <v>46</v>
      </c>
      <c r="Q64" t="s">
        <v>3</v>
      </c>
      <c r="R64">
        <v>20000</v>
      </c>
      <c r="S64">
        <v>0</v>
      </c>
      <c r="T64">
        <v>0</v>
      </c>
      <c r="U64">
        <v>0</v>
      </c>
      <c r="V64">
        <v>0</v>
      </c>
      <c r="W64">
        <v>0</v>
      </c>
      <c r="X64">
        <v>20000</v>
      </c>
      <c r="Y64" t="b">
        <f t="shared" si="1"/>
        <v>1</v>
      </c>
    </row>
    <row r="65" spans="1:25" x14ac:dyDescent="0.25">
      <c r="A65" t="s">
        <v>70</v>
      </c>
      <c r="B65" t="s">
        <v>3</v>
      </c>
      <c r="C65" t="s">
        <v>173</v>
      </c>
      <c r="D65">
        <v>20000</v>
      </c>
      <c r="E65">
        <v>0</v>
      </c>
      <c r="F65">
        <v>20000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20000</v>
      </c>
      <c r="O65" t="s">
        <v>70</v>
      </c>
      <c r="P65" t="s">
        <v>46</v>
      </c>
      <c r="Q65" t="s">
        <v>3</v>
      </c>
      <c r="R65">
        <v>20000</v>
      </c>
      <c r="S65">
        <v>0</v>
      </c>
      <c r="T65">
        <v>0</v>
      </c>
      <c r="U65">
        <v>0</v>
      </c>
      <c r="V65">
        <v>0</v>
      </c>
      <c r="W65">
        <v>0</v>
      </c>
      <c r="X65">
        <v>20000</v>
      </c>
      <c r="Y65" t="b">
        <f t="shared" si="1"/>
        <v>1</v>
      </c>
    </row>
    <row r="66" spans="1:25" x14ac:dyDescent="0.25">
      <c r="A66" t="s">
        <v>66</v>
      </c>
      <c r="B66" t="s">
        <v>3</v>
      </c>
      <c r="C66" t="s">
        <v>152</v>
      </c>
      <c r="D66">
        <v>25000</v>
      </c>
      <c r="E66">
        <v>0</v>
      </c>
      <c r="F66">
        <v>25000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25000</v>
      </c>
      <c r="O66" t="s">
        <v>66</v>
      </c>
      <c r="P66" t="s">
        <v>46</v>
      </c>
      <c r="Q66" t="s">
        <v>3</v>
      </c>
      <c r="R66">
        <v>25000</v>
      </c>
      <c r="S66">
        <v>0</v>
      </c>
      <c r="T66">
        <v>0</v>
      </c>
      <c r="U66">
        <v>0</v>
      </c>
      <c r="V66">
        <v>0</v>
      </c>
      <c r="W66">
        <v>0</v>
      </c>
      <c r="X66">
        <v>25000</v>
      </c>
      <c r="Y66" t="b">
        <f t="shared" si="1"/>
        <v>1</v>
      </c>
    </row>
    <row r="67" spans="1:25" x14ac:dyDescent="0.25">
      <c r="A67" t="s">
        <v>79</v>
      </c>
      <c r="B67" t="s">
        <v>3</v>
      </c>
      <c r="C67" t="s">
        <v>174</v>
      </c>
      <c r="D67">
        <v>20000</v>
      </c>
      <c r="E67">
        <v>0</v>
      </c>
      <c r="F67">
        <v>20000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20000</v>
      </c>
      <c r="O67" t="s">
        <v>79</v>
      </c>
      <c r="P67" t="s">
        <v>46</v>
      </c>
      <c r="Q67" t="s">
        <v>3</v>
      </c>
      <c r="R67">
        <v>20000</v>
      </c>
      <c r="S67">
        <v>0</v>
      </c>
      <c r="T67">
        <v>0</v>
      </c>
      <c r="U67">
        <v>0</v>
      </c>
      <c r="V67">
        <v>0</v>
      </c>
      <c r="W67">
        <v>0</v>
      </c>
      <c r="X67">
        <v>20000</v>
      </c>
      <c r="Y67" t="b">
        <f t="shared" si="1"/>
        <v>1</v>
      </c>
    </row>
    <row r="68" spans="1:25" x14ac:dyDescent="0.25">
      <c r="A68" t="s">
        <v>119</v>
      </c>
      <c r="B68" t="s">
        <v>3</v>
      </c>
      <c r="C68" t="s">
        <v>120</v>
      </c>
      <c r="D68">
        <v>20000</v>
      </c>
      <c r="E68">
        <v>0</v>
      </c>
      <c r="F68">
        <v>20000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20000</v>
      </c>
      <c r="O68" t="s">
        <v>18</v>
      </c>
      <c r="P68" t="s">
        <v>46</v>
      </c>
      <c r="Q68" t="s">
        <v>3</v>
      </c>
      <c r="R68">
        <v>20000</v>
      </c>
      <c r="S68">
        <v>0</v>
      </c>
      <c r="T68">
        <v>0</v>
      </c>
      <c r="U68">
        <v>0</v>
      </c>
      <c r="V68">
        <v>0</v>
      </c>
      <c r="W68">
        <v>0</v>
      </c>
      <c r="X68">
        <v>20000</v>
      </c>
      <c r="Y68" t="b">
        <f t="shared" si="1"/>
        <v>1</v>
      </c>
    </row>
  </sheetData>
  <sortState xmlns:xlrd2="http://schemas.microsoft.com/office/spreadsheetml/2017/richdata2" ref="O8:X68">
    <sortCondition ref="O8:O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PERSONAL VIGILANCIA</vt:lpstr>
      <vt:lpstr>Hoja1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2024-04-10T17:33:31Z</cp:lastPrinted>
  <dcterms:created xsi:type="dcterms:W3CDTF">2015-04-22T16:42:59Z</dcterms:created>
  <dcterms:modified xsi:type="dcterms:W3CDTF">2024-04-10T17:33:40Z</dcterms:modified>
</cp:coreProperties>
</file>