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4\ABRIL\"/>
    </mc:Choice>
  </mc:AlternateContent>
  <xr:revisionPtr revIDLastSave="0" documentId="13_ncr:1_{630427C2-E8A6-425C-9DEE-70972C2A3674}" xr6:coauthVersionLast="47" xr6:coauthVersionMax="47" xr10:uidLastSave="{00000000-0000-0000-0000-000000000000}"/>
  <bookViews>
    <workbookView xWindow="-120" yWindow="-120" windowWidth="29040" windowHeight="15840" tabRatio="592" xr2:uid="{00000000-000D-0000-FFFF-FFFF00000000}"/>
  </bookViews>
  <sheets>
    <sheet name="TECNICO TEMPORAL" sheetId="3" r:id="rId1"/>
    <sheet name="Hoja1" sheetId="5" r:id="rId2"/>
  </sheets>
  <definedNames>
    <definedName name="_xlnm._FilterDatabase" localSheetId="0" hidden="1">'TECNICO TEMPORAL'!$A$8:$Q$15</definedName>
    <definedName name="_xlnm.Print_Area" localSheetId="0">'TECNICO TEMPORAL'!$A$3:$P$19</definedName>
    <definedName name="_xlnm.Print_Titles" localSheetId="0">'TECNICO TEMPORAL'!$8:$8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3" l="1"/>
  <c r="M10" i="3"/>
  <c r="N10" i="3"/>
  <c r="J10" i="3"/>
  <c r="A14" i="5"/>
  <c r="B11" i="5"/>
  <c r="B14" i="5" s="1"/>
  <c r="C11" i="5"/>
  <c r="C14" i="5" s="1"/>
  <c r="D11" i="5"/>
  <c r="D14" i="5" s="1"/>
  <c r="E11" i="5"/>
  <c r="E14" i="5" s="1"/>
  <c r="F11" i="5"/>
  <c r="F14" i="5" s="1"/>
  <c r="G11" i="5"/>
  <c r="G14" i="5" s="1"/>
  <c r="H11" i="5"/>
  <c r="H14" i="5" s="1"/>
  <c r="A11" i="5"/>
  <c r="K10" i="3"/>
  <c r="L10" i="3"/>
  <c r="P9" i="3"/>
  <c r="P10" i="3" l="1"/>
  <c r="O10" i="3"/>
</calcChain>
</file>

<file path=xl/sharedStrings.xml><?xml version="1.0" encoding="utf-8"?>
<sst xmlns="http://schemas.openxmlformats.org/spreadsheetml/2006/main" count="39" uniqueCount="31">
  <si>
    <t>AFP</t>
  </si>
  <si>
    <t>ISR</t>
  </si>
  <si>
    <t>SFS</t>
  </si>
  <si>
    <t>CARGO</t>
  </si>
  <si>
    <t>TOTAL DESC.</t>
  </si>
  <si>
    <t>TOTAL GENERAL</t>
  </si>
  <si>
    <t xml:space="preserve"> </t>
  </si>
  <si>
    <t xml:space="preserve">FECHA INICIO </t>
  </si>
  <si>
    <t>NOMBRE Y APELLIDO</t>
  </si>
  <si>
    <t>CATEGORIA SERVIDOR</t>
  </si>
  <si>
    <t>INGRESO BRUTO</t>
  </si>
  <si>
    <t>INGRESO NETO</t>
  </si>
  <si>
    <t>MASCULINO</t>
  </si>
  <si>
    <t>Oficina Gubernamental de Tecnologías de la Información y Comunicación</t>
  </si>
  <si>
    <t>DIRECCIÓN O DEPARTAMENTO</t>
  </si>
  <si>
    <t>No.</t>
  </si>
  <si>
    <t>OTROS DESC.</t>
  </si>
  <si>
    <t xml:space="preserve">  </t>
  </si>
  <si>
    <t>(1*) Deducción directa en declaración ISR empleados del SUIRPLUS. Rentas hasta RD$416,220.00 están exentas.</t>
  </si>
  <si>
    <t>Observaciones:</t>
  </si>
  <si>
    <t>GÉNERO</t>
  </si>
  <si>
    <t xml:space="preserve">FECHA TÉRMINO 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</si>
  <si>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</si>
  <si>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</si>
  <si>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</si>
  <si>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FREDERIK RICECK PIÑA CESA</t>
  </si>
  <si>
    <t>SOPORTE TECNICO</t>
  </si>
  <si>
    <t xml:space="preserve">Nómina de Sueldos - Período Probatorio Ingreso a Carrera </t>
  </si>
  <si>
    <t>PERÍODO PROBATORIO INGRESO A CARRERA</t>
  </si>
  <si>
    <t>DEPARTAMENTO DE TECNOLOGÍA DE LA INFORMACIÓN Y COMUNICACIÓN</t>
  </si>
  <si>
    <r>
      <t xml:space="preserve">Correspondiente al mes de Marzo </t>
    </r>
    <r>
      <rPr>
        <b/>
        <u/>
        <sz val="26"/>
        <rFont val="Poppins 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</si>
</sst>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b/>
      <sz val="18"/>
      <name val="Poppins"/>
    </font>
    <font>
      <sz val="14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b/>
      <u/>
      <sz val="26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96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7" fillId="33" borderId="0" xfId="0" applyFont="1" applyFill="1"/>
    <xf numFmtId="0" fontId="27" fillId="0" borderId="0" xfId="0" applyFont="1"/>
    <xf numFmtId="0" fontId="28" fillId="33" borderId="0" xfId="43" applyFont="1" applyFill="1"/>
    <xf numFmtId="0" fontId="28" fillId="0" borderId="0" xfId="43" applyFont="1" applyAlignment="1">
      <alignment horizontal="center" vertical="center"/>
    </xf>
    <xf numFmtId="0" fontId="28" fillId="0" borderId="0" xfId="43" applyFont="1" applyAlignment="1">
      <alignment vertical="center"/>
    </xf>
    <xf numFmtId="0" fontId="28" fillId="0" borderId="0" xfId="43" applyFont="1" applyAlignment="1">
      <alignment horizontal="left" vertical="center"/>
    </xf>
    <xf numFmtId="0" fontId="30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7" fillId="0" borderId="0" xfId="0" applyNumberFormat="1" applyFont="1" applyAlignment="1">
      <alignment horizontal="center"/>
    </xf>
    <xf numFmtId="4" fontId="27" fillId="33" borderId="0" xfId="0" applyNumberFormat="1" applyFont="1" applyFill="1" applyAlignment="1">
      <alignment horizontal="center"/>
    </xf>
    <xf numFmtId="0" fontId="28" fillId="33" borderId="0" xfId="43" applyFont="1" applyFill="1" applyAlignment="1">
      <alignment horizontal="center"/>
    </xf>
    <xf numFmtId="44" fontId="28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7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6" fillId="33" borderId="0" xfId="0" applyFont="1" applyFill="1"/>
    <xf numFmtId="0" fontId="36" fillId="0" borderId="0" xfId="0" applyFont="1" applyAlignment="1">
      <alignment horizontal="center"/>
    </xf>
    <xf numFmtId="0" fontId="36" fillId="0" borderId="0" xfId="0" applyFont="1"/>
    <xf numFmtId="4" fontId="36" fillId="0" borderId="0" xfId="0" applyNumberFormat="1" applyFont="1" applyAlignment="1">
      <alignment horizontal="center"/>
    </xf>
    <xf numFmtId="4" fontId="36" fillId="33" borderId="0" xfId="0" applyNumberFormat="1" applyFont="1" applyFill="1" applyAlignment="1">
      <alignment horizontal="center"/>
    </xf>
    <xf numFmtId="164" fontId="35" fillId="0" borderId="0" xfId="43" applyNumberFormat="1" applyFont="1" applyAlignment="1">
      <alignment horizontal="center" vertical="center"/>
    </xf>
    <xf numFmtId="164" fontId="26" fillId="0" borderId="0" xfId="43" applyNumberFormat="1" applyFont="1" applyAlignment="1">
      <alignment horizontal="center" vertical="center"/>
    </xf>
    <xf numFmtId="164" fontId="34" fillId="0" borderId="0" xfId="43" applyNumberFormat="1" applyFont="1" applyAlignment="1">
      <alignment horizontal="center" vertical="center"/>
    </xf>
    <xf numFmtId="164" fontId="34" fillId="33" borderId="0" xfId="43" applyNumberFormat="1" applyFont="1" applyFill="1" applyAlignment="1">
      <alignment horizontal="center" vertical="center"/>
    </xf>
    <xf numFmtId="4" fontId="28" fillId="33" borderId="0" xfId="43" applyNumberFormat="1" applyFont="1" applyFill="1" applyAlignment="1">
      <alignment horizontal="center" vertical="center"/>
    </xf>
    <xf numFmtId="0" fontId="28" fillId="33" borderId="0" xfId="43" applyFont="1" applyFill="1" applyAlignment="1">
      <alignment horizontal="center" vertical="center"/>
    </xf>
    <xf numFmtId="0" fontId="36" fillId="33" borderId="0" xfId="0" applyFont="1" applyFill="1" applyAlignment="1">
      <alignment horizontal="center"/>
    </xf>
    <xf numFmtId="164" fontId="37" fillId="33" borderId="0" xfId="43" applyNumberFormat="1" applyFont="1" applyFill="1" applyAlignment="1">
      <alignment horizontal="center" vertical="center"/>
    </xf>
    <xf numFmtId="0" fontId="38" fillId="33" borderId="0" xfId="43" applyFont="1" applyFill="1" applyAlignment="1">
      <alignment horizontal="center"/>
    </xf>
    <xf numFmtId="164" fontId="40" fillId="33" borderId="0" xfId="43" applyNumberFormat="1" applyFont="1" applyFill="1" applyAlignment="1">
      <alignment horizontal="center" vertical="center"/>
    </xf>
    <xf numFmtId="0" fontId="41" fillId="33" borderId="0" xfId="43" applyFont="1" applyFill="1" applyAlignment="1">
      <alignment horizontal="center"/>
    </xf>
    <xf numFmtId="0" fontId="40" fillId="33" borderId="0" xfId="0" applyFont="1" applyFill="1" applyAlignment="1">
      <alignment horizontal="center"/>
    </xf>
    <xf numFmtId="0" fontId="42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30" fillId="33" borderId="0" xfId="43" applyFont="1" applyFill="1"/>
    <xf numFmtId="0" fontId="30" fillId="0" borderId="0" xfId="43" applyFont="1" applyAlignment="1">
      <alignment horizontal="left"/>
    </xf>
    <xf numFmtId="0" fontId="29" fillId="33" borderId="0" xfId="0" applyFont="1" applyFill="1" applyAlignment="1">
      <alignment horizontal="left" vertical="center"/>
    </xf>
    <xf numFmtId="0" fontId="29" fillId="33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33" borderId="0" xfId="43" applyFont="1" applyFill="1" applyAlignment="1">
      <alignment horizontal="center"/>
    </xf>
    <xf numFmtId="0" fontId="30" fillId="0" borderId="0" xfId="43" applyFont="1" applyAlignment="1">
      <alignment horizontal="center"/>
    </xf>
    <xf numFmtId="0" fontId="39" fillId="33" borderId="0" xfId="43" applyFont="1" applyFill="1" applyAlignment="1">
      <alignment horizontal="center"/>
    </xf>
    <xf numFmtId="0" fontId="31" fillId="34" borderId="0" xfId="0" applyFont="1" applyFill="1" applyAlignment="1">
      <alignment horizontal="center" vertical="center"/>
    </xf>
    <xf numFmtId="0" fontId="31" fillId="34" borderId="0" xfId="0" applyFont="1" applyFill="1" applyAlignment="1">
      <alignment horizontal="center" vertical="center" wrapText="1"/>
    </xf>
    <xf numFmtId="164" fontId="34" fillId="35" borderId="12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2" fillId="0" borderId="0" xfId="0" applyFont="1"/>
    <xf numFmtId="0" fontId="46" fillId="0" borderId="0" xfId="0" applyFont="1" applyAlignment="1">
      <alignment horizontal="left"/>
    </xf>
    <xf numFmtId="0" fontId="47" fillId="0" borderId="0" xfId="0" applyFont="1" applyAlignment="1">
      <alignment horizontal="left" wrapText="1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164" fontId="48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46" fillId="0" borderId="0" xfId="0" applyFont="1" applyAlignment="1">
      <alignment horizontal="center"/>
    </xf>
    <xf numFmtId="0" fontId="50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164" fontId="48" fillId="0" borderId="0" xfId="0" applyNumberFormat="1" applyFont="1" applyAlignment="1">
      <alignment horizontal="center"/>
    </xf>
    <xf numFmtId="0" fontId="32" fillId="0" borderId="10" xfId="43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165" fontId="32" fillId="0" borderId="10" xfId="0" applyNumberFormat="1" applyFont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164" fontId="32" fillId="0" borderId="10" xfId="43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44" fontId="0" fillId="0" borderId="0" xfId="0" applyNumberFormat="1"/>
    <xf numFmtId="0" fontId="44" fillId="33" borderId="0" xfId="0" applyFont="1" applyFill="1" applyAlignment="1">
      <alignment horizontal="center" vertical="center"/>
    </xf>
    <xf numFmtId="0" fontId="34" fillId="35" borderId="11" xfId="43" applyFont="1" applyFill="1" applyBorder="1" applyAlignment="1">
      <alignment horizontal="right" vertical="center" wrapText="1"/>
    </xf>
    <xf numFmtId="0" fontId="34" fillId="35" borderId="12" xfId="43" applyFont="1" applyFill="1" applyBorder="1" applyAlignment="1">
      <alignment horizontal="right" vertical="center" wrapText="1"/>
    </xf>
    <xf numFmtId="0" fontId="43" fillId="33" borderId="0" xfId="0" applyFont="1" applyFill="1" applyAlignment="1">
      <alignment horizontal="center" vertical="center"/>
    </xf>
  </cellXfs>
  <cellStyles count="5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 2" xfId="49" xr:uid="{256C9884-97D0-4A3C-A204-16FEF16045A5}"/>
    <cellStyle name="60% - Accent2 2" xfId="50" xr:uid="{FCBC9434-B50E-4C83-A9FE-3EADB5911FE5}"/>
    <cellStyle name="60% - Accent3 2" xfId="51" xr:uid="{C8345B7C-778C-41DA-BF73-3BC98CC5EF87}"/>
    <cellStyle name="60% - Accent4 2" xfId="52" xr:uid="{9B346E48-75B3-4D61-9164-DDDF9BFDB9E3}"/>
    <cellStyle name="60% - Accent5 2" xfId="53" xr:uid="{04ACD546-AA4A-40AB-8D39-0569B7769AA1}"/>
    <cellStyle name="60% - Accent6 2" xfId="54" xr:uid="{F39F64B2-81FB-46D9-B4D5-D78B6E54241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47" xr:uid="{4CE01127-023B-4A43-B949-B8020A221C69}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4286252</xdr:colOff>
      <xdr:row>2</xdr:row>
      <xdr:rowOff>23814</xdr:rowOff>
    </xdr:from>
    <xdr:to>
      <xdr:col>4</xdr:col>
      <xdr:colOff>1457327</xdr:colOff>
      <xdr:row>6</xdr:row>
      <xdr:rowOff>228602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CF27DEC8-0C0E-1532-CB14-29FF7B2700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86440" y="357189"/>
          <a:ext cx="4476750" cy="1824038"/>
        </a:xfrm>
        <a:prstGeom prst="rect">
          <a:avLst/>
        </a:prstGeom>
        <a:ln/>
      </xdr:spPr>
    </xdr:pic>
    <xdr:clientData/>
  </xdr:twoCellAnchor>
  <xdr:oneCellAnchor>
    <xdr:from>
      <xdr:col>1</xdr:col>
      <xdr:colOff>285751</xdr:colOff>
      <xdr:row>2</xdr:row>
      <xdr:rowOff>76201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1" y="40957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P48"/>
  <sheetViews>
    <sheetView showGridLines="0" tabSelected="1" view="pageBreakPreview" zoomScale="40" zoomScaleNormal="40" zoomScaleSheetLayoutView="40" workbookViewId="0">
      <selection activeCell="B6" sqref="B6:P6"/>
    </sheetView>
  </sheetViews>
  <sheetFormatPr baseColWidth="10" defaultColWidth="11.42578125" defaultRowHeight="12.75"/>
  <cols>
    <col min="1" max="1" width="11.42578125" style="1"/>
    <col min="2" max="2" width="11.140625" style="3" customWidth="1"/>
    <col min="3" max="3" width="58.5703125" style="51" customWidth="1"/>
    <col min="4" max="4" width="45.140625" style="51" customWidth="1"/>
    <col min="5" max="5" width="43.85546875" style="51" customWidth="1"/>
    <col min="6" max="6" width="44.42578125" style="1" customWidth="1"/>
    <col min="7" max="7" width="24.140625" style="13" bestFit="1" customWidth="1"/>
    <col min="8" max="8" width="32.28515625" style="13" bestFit="1" customWidth="1"/>
    <col min="9" max="9" width="29.7109375" style="13" customWidth="1"/>
    <col min="10" max="10" width="41.28515625" style="13" bestFit="1" customWidth="1"/>
    <col min="11" max="11" width="34" style="14" customWidth="1"/>
    <col min="12" max="12" width="34.42578125" style="14" bestFit="1" customWidth="1"/>
    <col min="13" max="13" width="38.7109375" style="13" bestFit="1" customWidth="1"/>
    <col min="14" max="14" width="38" style="44" customWidth="1"/>
    <col min="15" max="15" width="39.42578125" style="14" bestFit="1" customWidth="1"/>
    <col min="16" max="16" width="40.5703125" style="13" bestFit="1" customWidth="1"/>
    <col min="17" max="16384" width="11.42578125" style="1"/>
  </cols>
  <sheetData>
    <row r="4" spans="2:16" s="12" customFormat="1" ht="43.5" customHeight="1">
      <c r="B4" s="92" t="s">
        <v>13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</row>
    <row r="5" spans="2:16" s="12" customFormat="1" ht="35.25" customHeight="1">
      <c r="B5" s="95" t="s">
        <v>27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</row>
    <row r="6" spans="2:16" s="12" customFormat="1" ht="36" customHeight="1">
      <c r="B6" s="95" t="s">
        <v>30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</row>
    <row r="7" spans="2:16" s="12" customFormat="1" ht="26.25" customHeight="1">
      <c r="B7" s="59"/>
      <c r="C7" s="60"/>
      <c r="D7" s="60"/>
      <c r="E7" s="61"/>
      <c r="F7" s="62"/>
      <c r="G7" s="62"/>
      <c r="H7" s="63"/>
      <c r="I7" s="63"/>
      <c r="J7" s="62"/>
      <c r="K7" s="64"/>
      <c r="L7" s="64"/>
      <c r="M7" s="65"/>
      <c r="N7" s="66"/>
      <c r="O7" s="64"/>
      <c r="P7" s="63"/>
    </row>
    <row r="8" spans="2:16" customFormat="1" ht="97.5" customHeight="1">
      <c r="B8" s="67" t="s">
        <v>15</v>
      </c>
      <c r="C8" s="67" t="s">
        <v>8</v>
      </c>
      <c r="D8" s="67" t="s">
        <v>14</v>
      </c>
      <c r="E8" s="67" t="s">
        <v>3</v>
      </c>
      <c r="F8" s="68" t="s">
        <v>9</v>
      </c>
      <c r="G8" s="67" t="s">
        <v>20</v>
      </c>
      <c r="H8" s="67" t="s">
        <v>7</v>
      </c>
      <c r="I8" s="67" t="s">
        <v>21</v>
      </c>
      <c r="J8" s="68" t="s">
        <v>10</v>
      </c>
      <c r="K8" s="68" t="s">
        <v>0</v>
      </c>
      <c r="L8" s="68" t="s">
        <v>2</v>
      </c>
      <c r="M8" s="67" t="s">
        <v>1</v>
      </c>
      <c r="N8" s="67" t="s">
        <v>16</v>
      </c>
      <c r="O8" s="67" t="s">
        <v>4</v>
      </c>
      <c r="P8" s="68" t="s">
        <v>11</v>
      </c>
    </row>
    <row r="9" spans="2:16" s="90" customFormat="1" ht="97.5" customHeight="1" thickBot="1">
      <c r="B9" s="83">
        <v>1</v>
      </c>
      <c r="C9" s="84" t="s">
        <v>25</v>
      </c>
      <c r="D9" s="84" t="s">
        <v>29</v>
      </c>
      <c r="E9" s="84" t="s">
        <v>26</v>
      </c>
      <c r="F9" s="85" t="s">
        <v>28</v>
      </c>
      <c r="G9" s="86" t="s">
        <v>12</v>
      </c>
      <c r="H9" s="87">
        <v>45323</v>
      </c>
      <c r="I9" s="87">
        <v>45505</v>
      </c>
      <c r="J9" s="88">
        <v>40000</v>
      </c>
      <c r="K9" s="89">
        <v>1148</v>
      </c>
      <c r="L9" s="88">
        <v>1216</v>
      </c>
      <c r="M9" s="89">
        <v>442.65</v>
      </c>
      <c r="N9" s="89">
        <v>25</v>
      </c>
      <c r="O9" s="89">
        <f>SUM(K9:N9)</f>
        <v>2831.65</v>
      </c>
      <c r="P9" s="89">
        <f>J9-O9</f>
        <v>37168.35</v>
      </c>
    </row>
    <row r="10" spans="2:16" s="30" customFormat="1" ht="97.5" customHeight="1" thickBot="1">
      <c r="B10" s="93" t="s">
        <v>5</v>
      </c>
      <c r="C10" s="94"/>
      <c r="D10" s="94"/>
      <c r="E10" s="94"/>
      <c r="F10" s="94"/>
      <c r="G10" s="94"/>
      <c r="H10" s="94"/>
      <c r="I10" s="94"/>
      <c r="J10" s="69">
        <f t="shared" ref="J10:P10" si="0">SUM(J9:J9)</f>
        <v>40000</v>
      </c>
      <c r="K10" s="69">
        <f t="shared" si="0"/>
        <v>1148</v>
      </c>
      <c r="L10" s="69">
        <f t="shared" si="0"/>
        <v>1216</v>
      </c>
      <c r="M10" s="69">
        <f t="shared" si="0"/>
        <v>442.65</v>
      </c>
      <c r="N10" s="69">
        <f t="shared" si="0"/>
        <v>25</v>
      </c>
      <c r="O10" s="69">
        <f t="shared" si="0"/>
        <v>2831.65</v>
      </c>
      <c r="P10" s="69">
        <f t="shared" si="0"/>
        <v>37168.35</v>
      </c>
    </row>
    <row r="11" spans="2:16" s="70" customFormat="1" ht="45.75">
      <c r="B11" s="71" t="s">
        <v>19</v>
      </c>
      <c r="C11" s="72"/>
      <c r="D11" s="73"/>
      <c r="E11" s="74"/>
      <c r="F11" s="75"/>
      <c r="G11" s="76"/>
      <c r="H11" s="77"/>
      <c r="I11" s="77"/>
      <c r="J11" s="77"/>
      <c r="K11" s="77"/>
      <c r="L11" s="77"/>
      <c r="M11" s="77"/>
      <c r="N11" s="77"/>
      <c r="O11" s="77"/>
      <c r="P11" s="77"/>
    </row>
    <row r="12" spans="2:16" s="70" customFormat="1" ht="51">
      <c r="B12" s="71" t="s">
        <v>18</v>
      </c>
      <c r="C12" s="78"/>
      <c r="D12" s="73"/>
      <c r="E12" s="74"/>
      <c r="F12" s="79"/>
      <c r="G12" s="76"/>
      <c r="H12" s="77"/>
      <c r="I12" s="77"/>
      <c r="J12" s="77"/>
      <c r="K12" s="77"/>
      <c r="L12" s="77"/>
      <c r="M12" s="77"/>
      <c r="N12" s="77"/>
      <c r="O12" s="77"/>
      <c r="P12" s="77"/>
    </row>
    <row r="13" spans="2:16" s="70" customFormat="1" ht="51">
      <c r="B13" s="71" t="s">
        <v>22</v>
      </c>
      <c r="C13" s="78"/>
      <c r="D13" s="73"/>
      <c r="E13" s="74"/>
      <c r="F13" s="75" t="s">
        <v>6</v>
      </c>
      <c r="G13" s="80"/>
      <c r="H13" s="77"/>
      <c r="I13" s="77"/>
      <c r="J13" s="77"/>
      <c r="K13" s="77"/>
      <c r="L13" s="77"/>
      <c r="M13" s="77"/>
      <c r="N13" s="77"/>
      <c r="O13" s="77"/>
      <c r="P13" s="77"/>
    </row>
    <row r="14" spans="2:16" s="70" customFormat="1" ht="51">
      <c r="B14" s="71" t="s">
        <v>23</v>
      </c>
      <c r="C14" s="78"/>
      <c r="D14" s="73"/>
      <c r="E14" s="74"/>
      <c r="F14" s="75"/>
      <c r="G14" s="81"/>
      <c r="H14" s="82"/>
      <c r="I14" s="82"/>
      <c r="J14" s="77"/>
      <c r="K14" s="77"/>
      <c r="L14" s="77"/>
      <c r="M14" s="77"/>
      <c r="N14" s="77"/>
      <c r="O14" s="77"/>
      <c r="P14" s="77"/>
    </row>
    <row r="15" spans="2:16" s="70" customFormat="1" ht="51">
      <c r="B15" s="71" t="s">
        <v>24</v>
      </c>
      <c r="C15" s="78"/>
      <c r="D15" s="73"/>
      <c r="E15" s="74"/>
      <c r="F15" s="75"/>
      <c r="G15" s="81"/>
      <c r="H15" s="82"/>
      <c r="I15" s="82"/>
      <c r="J15" s="77"/>
      <c r="K15" s="77"/>
      <c r="L15" s="77"/>
      <c r="M15" s="77"/>
      <c r="N15" s="77"/>
      <c r="O15" s="77"/>
      <c r="P15" s="77"/>
    </row>
    <row r="16" spans="2:16" s="70" customFormat="1" ht="51">
      <c r="B16" s="71"/>
      <c r="C16" s="78"/>
      <c r="D16" s="73"/>
      <c r="E16" s="74"/>
      <c r="F16" s="75"/>
      <c r="G16" s="81"/>
      <c r="H16" s="82"/>
      <c r="I16" s="82"/>
      <c r="J16" s="82"/>
      <c r="K16" s="82"/>
      <c r="L16" s="82"/>
      <c r="M16" s="82"/>
      <c r="N16" s="82"/>
    </row>
    <row r="17" spans="2:16" s="70" customFormat="1" ht="51">
      <c r="B17" s="71"/>
      <c r="C17" s="78"/>
      <c r="D17" s="73"/>
      <c r="E17" s="74"/>
      <c r="F17" s="75"/>
      <c r="G17" s="81"/>
      <c r="H17" s="82"/>
      <c r="I17" s="82"/>
      <c r="J17" s="82"/>
      <c r="K17" s="82"/>
      <c r="L17" s="82"/>
      <c r="M17" s="82"/>
      <c r="N17" s="82"/>
    </row>
    <row r="18" spans="2:16" s="70" customFormat="1" ht="51">
      <c r="B18" s="71"/>
      <c r="C18" s="78"/>
      <c r="D18" s="73"/>
      <c r="E18" s="74"/>
      <c r="F18" s="75"/>
      <c r="G18" s="81"/>
      <c r="H18" s="82"/>
      <c r="I18" s="82"/>
      <c r="J18" s="82"/>
      <c r="K18" s="82"/>
      <c r="L18" s="82"/>
      <c r="M18" s="82"/>
      <c r="N18" s="82"/>
    </row>
    <row r="19" spans="2:16" s="70" customFormat="1" ht="51">
      <c r="B19" s="71"/>
      <c r="C19" s="78"/>
      <c r="D19" s="73"/>
      <c r="E19" s="74"/>
      <c r="F19" s="75"/>
      <c r="G19" s="81"/>
      <c r="H19" s="82"/>
      <c r="I19" s="82"/>
      <c r="J19" s="82"/>
      <c r="K19" s="82"/>
      <c r="L19" s="82"/>
      <c r="M19" s="82"/>
      <c r="N19" s="82"/>
    </row>
    <row r="20" spans="2:16" customFormat="1" ht="45.75">
      <c r="B20" s="31"/>
      <c r="C20" s="52"/>
      <c r="D20" s="52"/>
      <c r="E20" s="74"/>
      <c r="F20" s="33"/>
      <c r="G20" s="32"/>
      <c r="H20" s="32" t="s">
        <v>17</v>
      </c>
      <c r="I20" s="82"/>
      <c r="J20" s="50"/>
      <c r="K20" s="38"/>
      <c r="L20" s="38"/>
      <c r="M20" s="38"/>
      <c r="N20" s="38"/>
      <c r="O20" s="38"/>
      <c r="P20" s="32"/>
    </row>
    <row r="21" spans="2:16" customFormat="1" ht="45.75">
      <c r="B21" s="31"/>
      <c r="C21" s="52"/>
      <c r="D21" s="52"/>
      <c r="E21" s="74"/>
      <c r="F21" s="33"/>
      <c r="G21" s="32"/>
      <c r="H21" s="32"/>
      <c r="I21" s="82"/>
      <c r="J21" s="50"/>
      <c r="K21" s="38"/>
      <c r="L21" s="38"/>
      <c r="M21" s="38"/>
      <c r="N21" s="38"/>
      <c r="O21" s="38"/>
      <c r="P21" s="32"/>
    </row>
    <row r="22" spans="2:16" customFormat="1" ht="45.75">
      <c r="B22" s="31"/>
      <c r="C22" s="52"/>
      <c r="D22" s="52"/>
      <c r="E22" s="74"/>
      <c r="F22" s="33"/>
      <c r="G22" s="32"/>
      <c r="H22" s="32"/>
      <c r="I22" s="82"/>
      <c r="J22" s="39"/>
      <c r="K22" s="38"/>
      <c r="L22" s="35"/>
      <c r="M22" s="36"/>
      <c r="N22" s="43"/>
      <c r="O22" s="38"/>
      <c r="P22" s="32"/>
    </row>
    <row r="23" spans="2:16" customFormat="1" ht="45.75">
      <c r="B23" s="31"/>
      <c r="C23" s="52"/>
      <c r="D23" s="52"/>
      <c r="E23" s="74"/>
      <c r="F23" s="33"/>
      <c r="G23" s="32"/>
      <c r="H23" s="32"/>
      <c r="I23" s="82"/>
      <c r="J23" s="34"/>
      <c r="K23" s="35"/>
      <c r="L23" s="35"/>
      <c r="M23" s="36"/>
      <c r="N23" s="43"/>
      <c r="O23" s="42"/>
      <c r="P23" s="32"/>
    </row>
    <row r="24" spans="2:16" customFormat="1" ht="86.25" customHeight="1">
      <c r="B24" s="31"/>
      <c r="C24" s="52"/>
      <c r="D24" s="52"/>
      <c r="E24" s="74"/>
      <c r="F24" s="33"/>
      <c r="G24" s="32"/>
      <c r="H24" s="32"/>
      <c r="I24" s="34"/>
      <c r="J24" s="34"/>
      <c r="K24" s="35"/>
      <c r="L24" s="35"/>
      <c r="M24" s="36"/>
      <c r="N24" s="43"/>
      <c r="O24" s="42"/>
      <c r="P24" s="32"/>
    </row>
    <row r="25" spans="2:16" customFormat="1" ht="18.75">
      <c r="B25" s="6"/>
      <c r="C25" s="53"/>
      <c r="D25" s="53"/>
      <c r="E25" s="53"/>
      <c r="F25" s="7"/>
      <c r="G25" s="15"/>
      <c r="H25" s="15"/>
      <c r="I25" s="15"/>
      <c r="J25" s="21"/>
      <c r="K25" s="22"/>
      <c r="L25" s="22"/>
      <c r="M25" s="37"/>
      <c r="N25" s="45"/>
      <c r="O25" s="27"/>
      <c r="P25" s="15"/>
    </row>
    <row r="26" spans="2:16" customFormat="1" ht="18.75">
      <c r="B26" s="6"/>
      <c r="C26" s="53"/>
      <c r="D26" s="53"/>
      <c r="E26" s="53"/>
      <c r="F26" s="7"/>
      <c r="G26" s="15"/>
      <c r="H26" s="15"/>
      <c r="I26" s="15"/>
      <c r="J26" s="21"/>
      <c r="K26" s="22"/>
      <c r="L26" s="22"/>
      <c r="M26" s="37"/>
      <c r="N26" s="45"/>
      <c r="O26" s="27"/>
      <c r="P26" s="15"/>
    </row>
    <row r="27" spans="2:16" ht="18.75">
      <c r="B27" s="8"/>
      <c r="C27" s="11"/>
      <c r="D27" s="11"/>
      <c r="E27" s="11"/>
      <c r="F27" s="10"/>
      <c r="G27" s="16"/>
      <c r="H27" s="9"/>
      <c r="I27" s="9"/>
      <c r="J27" s="9"/>
      <c r="K27" s="40"/>
      <c r="L27" s="23"/>
      <c r="M27" s="37"/>
      <c r="N27" s="45"/>
      <c r="O27" s="23"/>
      <c r="P27" s="16"/>
    </row>
    <row r="28" spans="2:16" ht="18">
      <c r="B28" s="8"/>
      <c r="C28" s="11"/>
      <c r="D28" s="11"/>
      <c r="E28" s="11"/>
      <c r="F28" s="10"/>
      <c r="G28" s="16"/>
      <c r="H28" s="9"/>
      <c r="I28" s="9"/>
      <c r="J28" s="24"/>
      <c r="K28" s="40"/>
      <c r="L28" s="23"/>
      <c r="M28" s="16"/>
      <c r="N28" s="46"/>
      <c r="O28" s="23"/>
      <c r="P28" s="16"/>
    </row>
    <row r="29" spans="2:16" ht="18">
      <c r="B29" s="8"/>
      <c r="C29" s="11"/>
      <c r="D29" s="11"/>
      <c r="E29" s="11"/>
      <c r="F29" s="10"/>
      <c r="G29" s="16"/>
      <c r="H29" s="9"/>
      <c r="I29" s="9"/>
      <c r="J29" s="24"/>
      <c r="K29" s="40"/>
      <c r="L29" s="23"/>
      <c r="M29" s="16"/>
      <c r="N29" s="46"/>
      <c r="O29" s="23"/>
      <c r="P29" s="16"/>
    </row>
    <row r="30" spans="2:16" ht="42.75" customHeight="1">
      <c r="B30" s="8"/>
      <c r="C30" s="11"/>
      <c r="D30" s="11"/>
      <c r="E30" s="11"/>
      <c r="F30" s="10"/>
      <c r="G30" s="16"/>
      <c r="H30" s="9"/>
      <c r="I30" s="9"/>
      <c r="J30" s="24"/>
      <c r="K30" s="40"/>
      <c r="L30" s="23"/>
      <c r="M30" s="16"/>
      <c r="N30" s="46"/>
      <c r="O30" s="23"/>
      <c r="P30" s="16"/>
    </row>
    <row r="31" spans="2:16" ht="18">
      <c r="B31" s="8"/>
      <c r="C31" s="11"/>
      <c r="D31" s="11"/>
      <c r="E31" s="11"/>
      <c r="F31" s="10"/>
      <c r="G31" s="16"/>
      <c r="H31" s="9"/>
      <c r="I31" s="9"/>
      <c r="J31" s="24"/>
      <c r="K31" s="40"/>
      <c r="L31" s="23"/>
      <c r="M31" s="16"/>
      <c r="N31" s="46"/>
      <c r="O31" s="23"/>
      <c r="P31" s="16"/>
    </row>
    <row r="32" spans="2:16" ht="18">
      <c r="B32" s="8"/>
      <c r="C32" s="11"/>
      <c r="D32" s="11"/>
      <c r="E32" s="11"/>
      <c r="F32" s="11"/>
      <c r="G32" s="16"/>
      <c r="H32" s="11"/>
      <c r="I32" s="11"/>
      <c r="J32" s="9"/>
      <c r="K32" s="41"/>
      <c r="L32" s="23"/>
      <c r="M32" s="16"/>
      <c r="N32" s="46"/>
      <c r="O32" s="23"/>
      <c r="P32" s="16"/>
    </row>
    <row r="33" spans="2:16" customFormat="1" ht="18.75">
      <c r="B33" s="6"/>
      <c r="C33" s="53"/>
      <c r="D33" s="53"/>
      <c r="E33" s="53"/>
      <c r="F33" s="7"/>
      <c r="G33" s="15"/>
      <c r="H33" s="15"/>
      <c r="I33" s="15"/>
      <c r="J33" s="15"/>
      <c r="K33" s="27"/>
      <c r="L33" s="27"/>
      <c r="M33" s="15"/>
      <c r="N33" s="47"/>
      <c r="O33" s="27"/>
      <c r="P33" s="15"/>
    </row>
    <row r="34" spans="2:16" customFormat="1" ht="18.75">
      <c r="B34" s="6"/>
      <c r="C34" s="53"/>
      <c r="D34" s="53"/>
      <c r="E34" s="53"/>
      <c r="F34" s="7"/>
      <c r="G34" s="15"/>
      <c r="H34" s="15"/>
      <c r="I34" s="15"/>
      <c r="J34" s="15"/>
      <c r="K34" s="27"/>
      <c r="L34" s="27"/>
      <c r="M34" s="15"/>
      <c r="N34" s="47"/>
      <c r="O34" s="27"/>
      <c r="P34" s="15"/>
    </row>
    <row r="35" spans="2:16" customFormat="1" ht="15.75">
      <c r="B35" s="4"/>
      <c r="C35" s="54"/>
      <c r="D35" s="54"/>
      <c r="E35" s="54"/>
      <c r="F35" s="5"/>
      <c r="G35" s="17"/>
      <c r="H35" s="19"/>
      <c r="I35" s="17"/>
      <c r="J35" s="17"/>
      <c r="K35" s="28"/>
      <c r="L35" s="28"/>
      <c r="M35" s="17"/>
      <c r="N35" s="48"/>
      <c r="O35" s="28"/>
      <c r="P35" s="17"/>
    </row>
    <row r="36" spans="2:16" customFormat="1" ht="15.75">
      <c r="B36" s="4"/>
      <c r="C36" s="54"/>
      <c r="D36" s="54"/>
      <c r="E36" s="56"/>
      <c r="F36" s="5"/>
      <c r="G36" s="17"/>
      <c r="H36" s="19"/>
      <c r="I36" s="19"/>
      <c r="J36" s="25"/>
      <c r="K36" s="28"/>
      <c r="L36" s="28"/>
      <c r="M36" s="17"/>
      <c r="N36" s="48"/>
      <c r="O36" s="28"/>
      <c r="P36" s="17"/>
    </row>
    <row r="37" spans="2:16" customFormat="1" ht="18.75">
      <c r="B37" s="2"/>
      <c r="C37" s="55"/>
      <c r="D37" s="54"/>
      <c r="E37" s="57"/>
      <c r="F37" s="1"/>
      <c r="G37" s="18"/>
      <c r="H37" s="20"/>
      <c r="I37" s="20"/>
      <c r="J37" s="26"/>
      <c r="K37" s="29"/>
      <c r="L37" s="29"/>
      <c r="M37" s="18"/>
      <c r="N37" s="49"/>
      <c r="O37" s="29"/>
      <c r="P37" s="18"/>
    </row>
    <row r="38" spans="2:16" customFormat="1" ht="15.75">
      <c r="B38" s="2"/>
      <c r="C38" s="55"/>
      <c r="D38" s="54"/>
      <c r="E38" s="57"/>
      <c r="G38" s="18"/>
      <c r="H38" s="18"/>
      <c r="I38" s="18"/>
      <c r="J38" s="18"/>
      <c r="K38" s="29"/>
      <c r="L38" s="29"/>
      <c r="M38" s="18"/>
      <c r="N38" s="49"/>
      <c r="O38" s="29"/>
      <c r="P38" s="18"/>
    </row>
    <row r="39" spans="2:16" customFormat="1" ht="15.75">
      <c r="B39" s="2"/>
      <c r="C39" s="55"/>
      <c r="D39" s="54"/>
      <c r="E39" s="57"/>
      <c r="G39" s="18"/>
      <c r="H39" s="18"/>
      <c r="I39" s="18"/>
      <c r="J39" s="18"/>
      <c r="K39" s="29"/>
      <c r="L39" s="29"/>
      <c r="M39" s="18"/>
      <c r="N39" s="49"/>
      <c r="O39" s="29"/>
      <c r="P39" s="18"/>
    </row>
    <row r="40" spans="2:16" customFormat="1" ht="38.25" customHeight="1">
      <c r="B40" s="2"/>
      <c r="C40" s="55"/>
      <c r="D40" s="54"/>
      <c r="E40" s="57"/>
      <c r="G40" s="18"/>
      <c r="H40" s="18"/>
      <c r="I40" s="18"/>
      <c r="J40" s="18"/>
      <c r="K40" s="29"/>
      <c r="L40" s="29"/>
      <c r="M40" s="18"/>
      <c r="N40" s="49"/>
      <c r="O40" s="29"/>
      <c r="P40" s="18"/>
    </row>
    <row r="41" spans="2:16" customFormat="1" ht="15.75">
      <c r="B41" s="2"/>
      <c r="C41" s="55"/>
      <c r="D41" s="54"/>
      <c r="E41" s="57"/>
      <c r="G41" s="18"/>
      <c r="H41" s="18"/>
      <c r="I41" s="18"/>
      <c r="J41" s="18"/>
      <c r="K41" s="29"/>
      <c r="L41" s="29"/>
      <c r="M41" s="18"/>
      <c r="N41" s="49"/>
      <c r="O41" s="29"/>
      <c r="P41" s="18"/>
    </row>
    <row r="42" spans="2:16" customFormat="1" ht="15.75">
      <c r="B42" s="2"/>
      <c r="C42" s="55"/>
      <c r="D42" s="54"/>
      <c r="E42" s="57"/>
      <c r="G42" s="18"/>
      <c r="H42" s="18"/>
      <c r="I42" s="18"/>
      <c r="J42" s="18"/>
      <c r="K42" s="29"/>
      <c r="L42" s="29"/>
      <c r="M42" s="18"/>
      <c r="N42" s="49"/>
      <c r="O42" s="29"/>
      <c r="P42" s="18"/>
    </row>
    <row r="43" spans="2:16" customFormat="1" ht="34.5" customHeight="1">
      <c r="B43" s="2"/>
      <c r="C43" s="55"/>
      <c r="D43" s="54"/>
      <c r="E43" s="57"/>
      <c r="G43" s="18"/>
      <c r="H43" s="18"/>
      <c r="I43" s="18"/>
      <c r="J43" s="18"/>
      <c r="K43" s="29"/>
      <c r="L43" s="29"/>
      <c r="M43" s="18"/>
      <c r="N43" s="49"/>
      <c r="O43" s="29"/>
      <c r="P43" s="18"/>
    </row>
    <row r="44" spans="2:16" customFormat="1" ht="42.75" customHeight="1">
      <c r="B44" s="2"/>
      <c r="C44" s="55"/>
      <c r="D44" s="55"/>
      <c r="E44" s="58"/>
      <c r="G44" s="18"/>
      <c r="H44" s="18"/>
      <c r="I44" s="18"/>
      <c r="J44" s="18"/>
      <c r="K44" s="29"/>
      <c r="L44" s="29"/>
      <c r="M44" s="18"/>
      <c r="N44" s="49"/>
      <c r="O44" s="29"/>
      <c r="P44" s="18"/>
    </row>
    <row r="45" spans="2:16" customFormat="1" ht="15">
      <c r="B45" s="2"/>
      <c r="C45" s="55"/>
      <c r="D45" s="55"/>
      <c r="E45" s="55"/>
      <c r="G45" s="18"/>
      <c r="H45" s="18"/>
      <c r="I45" s="18"/>
      <c r="J45" s="18"/>
      <c r="K45" s="29"/>
      <c r="L45" s="29"/>
      <c r="M45" s="18"/>
      <c r="N45" s="49"/>
      <c r="O45" s="29"/>
      <c r="P45" s="18"/>
    </row>
    <row r="46" spans="2:16" customFormat="1" ht="15">
      <c r="B46" s="2"/>
      <c r="C46" s="51"/>
      <c r="D46" s="55"/>
      <c r="E46" s="55" t="s">
        <v>6</v>
      </c>
      <c r="G46" s="18"/>
      <c r="H46" s="18"/>
      <c r="I46" s="18"/>
      <c r="J46" s="18"/>
      <c r="K46" s="29"/>
      <c r="L46" s="29"/>
      <c r="M46" s="18"/>
      <c r="N46" s="49"/>
      <c r="O46" s="29"/>
      <c r="P46" s="18"/>
    </row>
    <row r="47" spans="2:16" customFormat="1" ht="15">
      <c r="B47" s="2"/>
      <c r="C47" s="51"/>
      <c r="D47" s="55"/>
      <c r="E47" s="55"/>
      <c r="G47" s="18"/>
      <c r="H47" s="18"/>
      <c r="I47" s="18"/>
      <c r="J47" s="18"/>
      <c r="K47" s="29"/>
      <c r="L47" s="29"/>
      <c r="M47" s="18"/>
      <c r="N47" s="49"/>
      <c r="O47" s="29"/>
      <c r="P47" s="18"/>
    </row>
    <row r="48" spans="2:16" customFormat="1" ht="15">
      <c r="B48" s="2"/>
      <c r="C48" s="51"/>
      <c r="D48" s="55"/>
      <c r="E48" s="55"/>
      <c r="G48" s="18"/>
      <c r="H48" s="18"/>
      <c r="I48" s="18"/>
      <c r="J48" s="18"/>
      <c r="K48" s="29"/>
      <c r="L48" s="29"/>
      <c r="M48" s="18"/>
      <c r="N48" s="49"/>
      <c r="O48" s="29"/>
      <c r="P48" s="18"/>
    </row>
  </sheetData>
  <mergeCells count="4">
    <mergeCell ref="B4:P4"/>
    <mergeCell ref="B10:I10"/>
    <mergeCell ref="B5:P5"/>
    <mergeCell ref="B6:P6"/>
  </mergeCells>
  <phoneticPr fontId="20" type="noConversion"/>
  <pageMargins left="0.25" right="0.25" top="0.75" bottom="0.75" header="0.3" footer="0.3"/>
  <pageSetup paperSize="9" scale="25" fitToHeight="0" orientation="landscape" r:id="rId1"/>
  <rowBreaks count="2" manualBreakCount="2">
    <brk id="21" max="15" man="1"/>
    <brk id="39" min="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D17B-81FA-4FAF-9696-B9700D1FBFD0}">
  <dimension ref="A4:H14"/>
  <sheetViews>
    <sheetView workbookViewId="0">
      <selection activeCell="E26" sqref="E26"/>
    </sheetView>
  </sheetViews>
  <sheetFormatPr baseColWidth="10" defaultColWidth="11.42578125" defaultRowHeight="15"/>
  <cols>
    <col min="1" max="1" width="11.42578125" style="18"/>
    <col min="2" max="2" width="15.140625" bestFit="1" customWidth="1"/>
    <col min="3" max="4" width="12.5703125" bestFit="1" customWidth="1"/>
    <col min="5" max="5" width="14.140625" bestFit="1" customWidth="1"/>
    <col min="6" max="6" width="11.5703125" bestFit="1" customWidth="1"/>
    <col min="7" max="7" width="14.140625" bestFit="1" customWidth="1"/>
    <col min="8" max="8" width="15.140625" bestFit="1" customWidth="1"/>
  </cols>
  <sheetData>
    <row r="4" spans="1:8">
      <c r="B4" t="s">
        <v>10</v>
      </c>
      <c r="C4" t="s">
        <v>0</v>
      </c>
      <c r="D4" t="s">
        <v>2</v>
      </c>
      <c r="E4" t="s">
        <v>1</v>
      </c>
      <c r="F4" t="s">
        <v>16</v>
      </c>
      <c r="G4" t="s">
        <v>4</v>
      </c>
      <c r="H4" t="s">
        <v>11</v>
      </c>
    </row>
    <row r="6" spans="1:8">
      <c r="A6" s="18">
        <v>255</v>
      </c>
      <c r="B6" s="91">
        <v>18720000</v>
      </c>
      <c r="C6" s="91">
        <v>537264</v>
      </c>
      <c r="D6" s="91">
        <v>568997.41</v>
      </c>
      <c r="E6" s="91">
        <v>1680666.1399999971</v>
      </c>
      <c r="F6" s="91">
        <v>97055.23</v>
      </c>
      <c r="G6" s="91">
        <v>2883982.7800000058</v>
      </c>
      <c r="H6" s="91">
        <v>15836017.220000004</v>
      </c>
    </row>
    <row r="9" spans="1:8">
      <c r="A9" s="18">
        <v>238</v>
      </c>
      <c r="B9" s="91">
        <v>17575000</v>
      </c>
      <c r="C9" s="91">
        <v>504402.5</v>
      </c>
      <c r="D9" s="91">
        <v>534189.41</v>
      </c>
      <c r="E9" s="91">
        <v>1592586.72</v>
      </c>
      <c r="F9" s="91">
        <v>93334.61</v>
      </c>
      <c r="G9" s="91">
        <v>2724513.24</v>
      </c>
      <c r="H9" s="91">
        <v>14850486.76</v>
      </c>
    </row>
    <row r="10" spans="1:8">
      <c r="A10" s="18">
        <v>17</v>
      </c>
      <c r="B10" s="91">
        <v>1145000</v>
      </c>
      <c r="C10" s="91">
        <v>32861.5</v>
      </c>
      <c r="D10" s="91">
        <v>34808</v>
      </c>
      <c r="E10" s="91">
        <v>88079.42</v>
      </c>
      <c r="F10" s="91">
        <v>3719.62</v>
      </c>
      <c r="G10" s="91">
        <v>159468.54</v>
      </c>
      <c r="H10" s="91">
        <v>985531.46</v>
      </c>
    </row>
    <row r="11" spans="1:8">
      <c r="A11" s="18">
        <f>SUM(A9:A10)</f>
        <v>255</v>
      </c>
      <c r="B11" s="91">
        <f t="shared" ref="B11:H11" si="0">SUM(B9:B10)</f>
        <v>18720000</v>
      </c>
      <c r="C11" s="91">
        <f t="shared" si="0"/>
        <v>537264</v>
      </c>
      <c r="D11" s="91">
        <f t="shared" si="0"/>
        <v>568997.41</v>
      </c>
      <c r="E11" s="91">
        <f t="shared" si="0"/>
        <v>1680666.14</v>
      </c>
      <c r="F11" s="91">
        <f t="shared" si="0"/>
        <v>97054.23</v>
      </c>
      <c r="G11" s="91">
        <f t="shared" si="0"/>
        <v>2883981.7800000003</v>
      </c>
      <c r="H11" s="91">
        <f t="shared" si="0"/>
        <v>15836018.219999999</v>
      </c>
    </row>
    <row r="14" spans="1:8">
      <c r="A14" s="18">
        <f>A6-A11</f>
        <v>0</v>
      </c>
      <c r="B14" s="91">
        <f t="shared" ref="B14:H14" si="1">B6-B11</f>
        <v>0</v>
      </c>
      <c r="C14" s="91">
        <f t="shared" si="1"/>
        <v>0</v>
      </c>
      <c r="D14" s="91">
        <f t="shared" si="1"/>
        <v>0</v>
      </c>
      <c r="E14" s="91">
        <f t="shared" si="1"/>
        <v>-2.7939677238464355E-9</v>
      </c>
      <c r="F14" s="91">
        <f t="shared" si="1"/>
        <v>1</v>
      </c>
      <c r="G14" s="91">
        <f t="shared" si="1"/>
        <v>1.0000000055879354</v>
      </c>
      <c r="H14" s="91">
        <f t="shared" si="1"/>
        <v>-0.99999999441206455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TECNICO TEMPORAL</vt:lpstr>
      <vt:lpstr>Hoja1</vt:lpstr>
      <vt:lpstr>'TECNICO TEMPORAL'!Área_de_impresión</vt:lpstr>
      <vt:lpstr>'TECNICO TEMPORAL'!Títulos_a_imprimir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Jessy Reinaris de los Angeles Prenza</cp:lastModifiedBy>
  <cp:lastPrinted>2024-03-11T20:27:32Z</cp:lastPrinted>
  <dcterms:created xsi:type="dcterms:W3CDTF">2015-04-22T16:42:59Z</dcterms:created>
  <dcterms:modified xsi:type="dcterms:W3CDTF">2024-04-09T15:16:49Z</dcterms:modified>
</cp:coreProperties>
</file>