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ilvia.pichardo\Desktop\POA\POA 2024\Informe Fisico Financiero\T2\"/>
    </mc:Choice>
  </mc:AlternateContent>
  <xr:revisionPtr revIDLastSave="0" documentId="8_{29D6035C-74EF-4D58-B7F9-41043577339F}" xr6:coauthVersionLast="47"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I30" i="1"/>
  <c r="I25" i="1"/>
  <c r="I29" i="1"/>
  <c r="J29" i="1"/>
</calcChain>
</file>

<file path=xl/sharedStrings.xml><?xml version="1.0" encoding="utf-8"?>
<sst xmlns="http://schemas.openxmlformats.org/spreadsheetml/2006/main" count="78" uniqueCount="77">
  <si>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</si>
  <si>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</si>
  <si>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</si>
  <si>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</si>
  <si>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</si>
  <si>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</si>
  <si>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</si>
  <si>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</si>
  <si>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</si>
  <si>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</si>
  <si>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</si>
  <si>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</si>
  <si>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</si>
  <si>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</si>
  <si>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</si>
  <si>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</si>
  <si>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</si>
  <si>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</si>
  <si>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</si>
  <si>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</si>
  <si>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</si>
  <si>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</si>
  <si>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</si>
  <si>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</si>
  <si>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</si>
  <si>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</si>
  <si>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</si>
  <si>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</si>
  <si>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</si>
  <si>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</si>
  <si>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</si>
  <si>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</si>
  <si>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</si>
  <si>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</si>
  <si>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</si>
  <si>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</si>
  <si>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</si>
  <si>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</si>
  <si>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</si>
  <si>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</si>
  <si>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</si>
  <si>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</si>
  <si>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</si>
  <si>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</si>
  <si>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</si>
  <si>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</si>
  <si>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</si>
  <si>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</si>
  <si>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Desarrollo productivo</t>
  </si>
  <si>
    <t>Competitividad e innovación en un ambiente favorable</t>
  </si>
  <si>
    <t>Lograr acceso universal y uso productivo de las tecnologías de información y comunicación (TIC)</t>
  </si>
  <si>
    <t>Instituciones públicas reciben asesorías técnicas para la implementación y seguimiento del Gobierno Electrónico</t>
  </si>
  <si>
    <t xml:space="preserve">Instituciones públicas </t>
  </si>
  <si>
    <t>Promover el uso de las TIC en las instituciones para mejorar la interacción con los ciudadanos, ejecutar iniciativas interinstitucionales para ofrecer servicios transaccionales y dinámicos a través de internet. (ITICGE).</t>
  </si>
  <si>
    <t>Instituciones públicas reciben
asesorías técnicas para la 
implementación y seguimiento
del Gobierno Electrónico</t>
  </si>
  <si>
    <t>Cantidad de
instituciones con GE implementada</t>
  </si>
  <si>
    <t>__________________________________________________________________________</t>
  </si>
  <si>
    <r>
      <t>Beneficiarios:</t>
    </r>
    <r>
      <rPr>
        <sz val="12"/>
        <color theme="1"/>
        <rFont val="Century Gothic"/>
        <family val="2"/>
      </rPr>
      <t xml:space="preserve"> </t>
    </r>
  </si>
  <si>
    <r>
      <rPr>
        <b/>
        <sz val="10"/>
        <color theme="1"/>
        <rFont val="Calibri"/>
        <family val="2"/>
      </rPr>
      <t>Nota:</t>
    </r>
    <r>
      <rPr>
        <sz val="10"/>
        <color theme="1"/>
        <rFont val="Calibri"/>
        <family val="2"/>
      </rPr>
      <t xml:space="preserve"> Las secciones III, IV, V y VI deben ser repetidas, la misma cantidad de programas sustantivos (codificados desde 11 al 95) que tenga la unidad ejecutora</t>
    </r>
  </si>
  <si>
    <t xml:space="preserve">0221-MINISTERIO DE LA ADMINISTRACION PUBLICA </t>
  </si>
  <si>
    <t xml:space="preserve">0003-OFICINA GUBERNAMENTAL DE TECNOLOGIAS DE LA INFORMACION Y COMUNICACION </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</si>
  <si>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</si>
  <si>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</si>
  <si>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t>18-Programación e implementación del gobierno electrónico y atención ciudadana.</t>
  </si>
  <si>
    <t xml:space="preserve">Presupuesto aprobado:  </t>
  </si>
  <si>
    <t xml:space="preserve">Presupuesto modificado: </t>
  </si>
  <si>
    <t>Total devengado:</t>
  </si>
  <si>
    <t xml:space="preserve">Camila Beato </t>
  </si>
  <si>
    <t xml:space="preserve">Directora de planificación y Desarrollo </t>
  </si>
  <si>
    <t>6005-Instituciones públicas reciben asesorías técnicas para la implementación y seguimiento del Gobierno Electrónico</t>
  </si>
  <si>
    <t>Lineamientos para la Ejecución Presupuestaria 2024 del Gobierno General Nacional</t>
  </si>
  <si>
    <t xml:space="preserve">01-MINISTERIO DE LA ADMINISTRACION PUBLICA </t>
  </si>
  <si>
    <t>Informe de Evaluación Trimestral de las Metas Físicas-Financieras (Abril-Junio 2024)</t>
  </si>
  <si>
    <t>En el trimestre Abril-Junio se logró ofrecer asesorias técnicas a 78 instituciones para la implementación y seguimiento de Gobierno Eléctronico .</t>
  </si>
  <si>
    <t>e</t>
  </si>
  <si>
    <t>Tomar en cuenta en la planificación los sucesos extraordinarios que pudieran afectar la programación .</t>
  </si>
  <si>
    <t>En la ejecución física se refleja un ligero aumento, esto se debe a una demanda de este servicio por parte de las entidades priorizadas (48) que están incluidas en la Evaluación del Desempeño Institucional (EDI) del MAP y MEPyD. Esta evaluación se efectúa de manera trimestral y algunas de las entidades que están incluidas y no tienen un buen desempeño en el iTICge, buscan asesoría para poder aumentar de puntuación y mejorar su posicionamiento de una manera rápida y así mostrar avances en el trimestre recién concluido.
En la ejecución financiera hubo un desvio, ya que no se pudo pagar totalidad de bono de incentivo por rendimiento individual por objección Ministerio de Administración Pública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</si>
</sst>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sz val="11"/>
      <name val="Calibri"/>
      <family val="2"/>
    </font>
    <font>
      <i/>
      <sz val="10"/>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9"/>
      <color theme="1"/>
      <name val="Calibri"/>
      <family val="2"/>
      <scheme val="minor"/>
    </font>
    <font>
      <sz val="9"/>
      <color theme="1"/>
      <name val="Calibri"/>
      <family val="2"/>
      <scheme val="minor"/>
    </font>
    <font>
      <sz val="12"/>
      <color theme="1"/>
      <name val="Century Gothic"/>
      <family val="2"/>
    </font>
    <font>
      <b/>
      <sz val="11"/>
      <color theme="1"/>
      <name val="Calibri"/>
      <family val="2"/>
    </font>
    <font>
      <sz val="11"/>
      <color theme="1"/>
      <name val="Calibri"/>
      <family val="2"/>
    </font>
    <font>
      <b/>
      <sz val="10"/>
      <color theme="1"/>
      <name val="Calibri"/>
      <family val="2"/>
    </font>
    <font>
      <sz val="9"/>
      <color theme="1"/>
      <name val="Calibri"/>
      <family val="2"/>
    </font>
    <font>
      <sz val="10"/>
      <color theme="1"/>
      <name val="Calibri"/>
      <family val="2"/>
    </font>
    <font>
      <b/>
      <sz val="14"/>
      <color theme="1"/>
      <name val="Calibri"/>
      <family val="2"/>
    </font>
    <font>
      <b/>
      <sz val="12"/>
      <color theme="0"/>
      <name val="Calibri"/>
      <family val="2"/>
      <scheme val="minor"/>
    </font>
    <font>
      <b/>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wrapText="1"/>
      <protection locked="0"/>
    </xf>
    <xf numFmtId="0" fontId="9" fillId="0" borderId="1" xfId="0" applyFont="1" applyBorder="1" applyAlignment="1">
      <alignment vertical="top" wrapText="1"/>
    </xf>
    <xf numFmtId="0" fontId="9" fillId="0" borderId="5" xfId="0" applyFont="1" applyBorder="1" applyAlignment="1">
      <alignment vertical="top" wrapText="1"/>
    </xf>
    <xf numFmtId="0" fontId="9" fillId="0" borderId="9" xfId="0" applyFont="1" applyBorder="1" applyAlignment="1">
      <alignment vertical="top" wrapText="1"/>
    </xf>
    <xf numFmtId="164" fontId="11" fillId="0" borderId="12"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2" fillId="0" borderId="31" xfId="0" applyFont="1" applyBorder="1" applyAlignment="1">
      <alignment vertical="center"/>
    </xf>
    <xf numFmtId="0" fontId="2" fillId="0" borderId="31" xfId="0" applyFont="1" applyBorder="1" applyAlignment="1">
      <alignment vertical="center" wrapText="1"/>
    </xf>
    <xf numFmtId="0" fontId="0" fillId="0" borderId="17" xfId="0" applyBorder="1"/>
    <xf numFmtId="0" fontId="2" fillId="0" borderId="31" xfId="0" applyFont="1" applyBorder="1" applyAlignment="1" applyProtection="1">
      <alignment vertical="center" wrapText="1"/>
      <protection locked="0"/>
    </xf>
    <xf numFmtId="0" fontId="14" fillId="0" borderId="0" xfId="0" applyFont="1" applyProtection="1">
      <protection locked="0"/>
    </xf>
    <xf numFmtId="0" fontId="18" fillId="0" borderId="0" xfId="0" applyFont="1" applyProtection="1">
      <protection locked="0"/>
    </xf>
    <xf numFmtId="0" fontId="13" fillId="0" borderId="0" xfId="0" applyFont="1" applyProtection="1">
      <protection locked="0"/>
    </xf>
    <xf numFmtId="0" fontId="2" fillId="2" borderId="31" xfId="0" applyFont="1" applyFill="1" applyBorder="1" applyAlignment="1">
      <alignment vertical="center"/>
    </xf>
    <xf numFmtId="0" fontId="2" fillId="2" borderId="31" xfId="0" applyFont="1" applyFill="1" applyBorder="1"/>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2" fillId="2" borderId="31" xfId="0" applyFont="1" applyFill="1" applyBorder="1" applyAlignment="1">
      <alignment vertical="top"/>
    </xf>
    <xf numFmtId="2" fontId="0" fillId="0" borderId="0" xfId="0" applyNumberFormat="1"/>
    <xf numFmtId="0" fontId="0" fillId="0" borderId="31" xfId="0" applyBorder="1" applyAlignment="1">
      <alignment vertical="top" wrapText="1"/>
    </xf>
    <xf numFmtId="0" fontId="15" fillId="8" borderId="29" xfId="0" applyFont="1" applyFill="1" applyBorder="1" applyAlignment="1">
      <alignment horizontal="center" vertical="center" wrapText="1" readingOrder="1"/>
    </xf>
    <xf numFmtId="0" fontId="15" fillId="8" borderId="3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0" fillId="0" borderId="34" xfId="0" applyBorder="1" applyAlignment="1">
      <alignment vertical="top" wrapText="1"/>
    </xf>
    <xf numFmtId="165" fontId="16" fillId="0" borderId="31" xfId="0" applyNumberFormat="1" applyFont="1" applyBorder="1" applyAlignment="1" applyProtection="1">
      <alignment horizontal="center" vertical="center" wrapText="1" readingOrder="1"/>
      <protection locked="0"/>
    </xf>
    <xf numFmtId="166" fontId="16" fillId="0" borderId="31" xfId="0" applyNumberFormat="1" applyFont="1" applyBorder="1" applyAlignment="1" applyProtection="1">
      <alignment horizontal="center" vertical="center" wrapText="1" readingOrder="1"/>
      <protection locked="0"/>
    </xf>
    <xf numFmtId="10" fontId="16" fillId="0" borderId="31" xfId="2" applyNumberFormat="1" applyFont="1" applyFill="1" applyBorder="1" applyAlignment="1" applyProtection="1">
      <alignment horizontal="center" vertical="center" wrapText="1" readingOrder="1"/>
      <protection locked="0"/>
    </xf>
    <xf numFmtId="10" fontId="16" fillId="0" borderId="32" xfId="2" applyNumberFormat="1" applyFont="1" applyFill="1" applyBorder="1" applyAlignment="1" applyProtection="1">
      <alignment horizontal="center" vertical="center" wrapText="1" readingOrder="1"/>
      <protection locked="0"/>
    </xf>
    <xf numFmtId="0" fontId="16" fillId="0" borderId="37" xfId="0" applyFont="1" applyBorder="1" applyAlignment="1" applyProtection="1">
      <alignment vertical="top" wrapText="1"/>
      <protection locked="0"/>
    </xf>
    <xf numFmtId="0" fontId="16" fillId="0" borderId="38" xfId="0" applyFont="1" applyBorder="1" applyAlignment="1" applyProtection="1">
      <alignment vertical="top" wrapText="1"/>
      <protection locked="0"/>
    </xf>
    <xf numFmtId="165" fontId="16" fillId="0" borderId="38" xfId="0" applyNumberFormat="1" applyFont="1" applyBorder="1" applyAlignment="1" applyProtection="1">
      <alignment horizontal="center" vertical="center" wrapText="1" readingOrder="1"/>
      <protection locked="0"/>
    </xf>
    <xf numFmtId="166" fontId="16" fillId="0" borderId="38" xfId="0" applyNumberFormat="1" applyFont="1" applyBorder="1" applyAlignment="1" applyProtection="1">
      <alignment horizontal="center" vertical="center" wrapText="1" readingOrder="1"/>
      <protection locked="0"/>
    </xf>
    <xf numFmtId="165" fontId="16" fillId="0" borderId="38" xfId="0" applyNumberFormat="1" applyFont="1" applyBorder="1" applyAlignment="1" applyProtection="1">
      <alignment horizontal="center" vertical="center" wrapText="1"/>
      <protection locked="0"/>
    </xf>
    <xf numFmtId="10" fontId="16" fillId="0" borderId="38" xfId="2" applyNumberFormat="1" applyFont="1" applyFill="1" applyBorder="1" applyAlignment="1" applyProtection="1">
      <alignment horizontal="center" vertical="center" wrapText="1" readingOrder="1"/>
      <protection locked="0"/>
    </xf>
    <xf numFmtId="167" fontId="16" fillId="0" borderId="39" xfId="0" applyNumberFormat="1" applyFont="1" applyBorder="1" applyAlignment="1" applyProtection="1">
      <alignment horizontal="center" vertical="center" wrapText="1" readingOrder="1"/>
      <protection locked="0"/>
    </xf>
    <xf numFmtId="165" fontId="16" fillId="2" borderId="31" xfId="0" applyNumberFormat="1" applyFont="1" applyFill="1" applyBorder="1" applyAlignment="1" applyProtection="1">
      <alignment horizontal="center" vertical="center" wrapText="1" readingOrder="1"/>
      <protection locked="0"/>
    </xf>
    <xf numFmtId="166" fontId="16" fillId="2" borderId="31" xfId="0" applyNumberFormat="1" applyFont="1" applyFill="1" applyBorder="1" applyAlignment="1" applyProtection="1">
      <alignment horizontal="center" vertical="center" wrapText="1" readingOrder="1"/>
      <protection locked="0"/>
    </xf>
    <xf numFmtId="4" fontId="0" fillId="2" borderId="31" xfId="0" applyNumberFormat="1" applyFill="1" applyBorder="1" applyAlignment="1">
      <alignment vertical="top" wrapText="1"/>
    </xf>
    <xf numFmtId="165" fontId="16" fillId="2" borderId="31" xfId="0" applyNumberFormat="1" applyFont="1" applyFill="1" applyBorder="1" applyAlignment="1" applyProtection="1">
      <alignment horizontal="center" vertical="center" wrapText="1"/>
      <protection locked="0"/>
    </xf>
    <xf numFmtId="0" fontId="19" fillId="7" borderId="17" xfId="0" applyFont="1" applyFill="1" applyBorder="1" applyAlignment="1">
      <alignment horizontal="left" vertical="center"/>
    </xf>
    <xf numFmtId="0" fontId="19" fillId="7" borderId="0" xfId="0" applyFont="1" applyFill="1" applyAlignment="1">
      <alignment horizontal="left" vertical="center"/>
    </xf>
    <xf numFmtId="0" fontId="19" fillId="7" borderId="18" xfId="0" applyFont="1" applyFill="1" applyBorder="1" applyAlignment="1">
      <alignment horizontal="left" vertical="center"/>
    </xf>
    <xf numFmtId="0" fontId="3" fillId="3" borderId="17"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8" xfId="0" applyFont="1" applyFill="1" applyBorder="1" applyAlignment="1">
      <alignment horizontal="left" vertical="center" wrapText="1"/>
    </xf>
    <xf numFmtId="0" fontId="7" fillId="2" borderId="27"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29" xfId="0" applyFont="1" applyFill="1" applyBorder="1" applyAlignment="1" applyProtection="1">
      <alignment horizontal="left" vertical="center" wrapText="1"/>
      <protection locked="0"/>
    </xf>
    <xf numFmtId="0" fontId="17" fillId="0" borderId="0" xfId="0" applyFont="1" applyAlignment="1">
      <alignment horizontal="left" vertical="center" wrapText="1"/>
    </xf>
    <xf numFmtId="49" fontId="6" fillId="2" borderId="31" xfId="0" quotePrefix="1" applyNumberFormat="1" applyFont="1" applyFill="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20" fillId="3" borderId="17" xfId="0" applyFont="1" applyFill="1" applyBorder="1" applyAlignment="1">
      <alignment horizontal="left" vertical="center"/>
    </xf>
    <xf numFmtId="0" fontId="20" fillId="3" borderId="0" xfId="0" applyFont="1" applyFill="1" applyAlignment="1">
      <alignment horizontal="left" vertical="center"/>
    </xf>
    <xf numFmtId="0" fontId="20" fillId="3" borderId="18" xfId="0" applyFont="1" applyFill="1" applyBorder="1" applyAlignment="1">
      <alignment horizontal="left" vertical="center"/>
    </xf>
    <xf numFmtId="0" fontId="7" fillId="2" borderId="32"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protection locked="0"/>
    </xf>
    <xf numFmtId="0" fontId="7" fillId="2" borderId="34"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top" wrapText="1"/>
      <protection locked="0"/>
    </xf>
    <xf numFmtId="0" fontId="7" fillId="2" borderId="33" xfId="0" applyFont="1" applyFill="1" applyBorder="1" applyAlignment="1" applyProtection="1">
      <alignment horizontal="left" vertical="top" wrapText="1"/>
      <protection locked="0"/>
    </xf>
    <xf numFmtId="0" fontId="7" fillId="2" borderId="34" xfId="0" applyFont="1" applyFill="1" applyBorder="1" applyAlignment="1" applyProtection="1">
      <alignment horizontal="left" vertical="top" wrapText="1"/>
      <protection locked="0"/>
    </xf>
    <xf numFmtId="39" fontId="14" fillId="2" borderId="23" xfId="1" applyNumberFormat="1" applyFont="1" applyFill="1" applyBorder="1" applyAlignment="1" applyProtection="1">
      <alignment horizontal="center" vertical="center" wrapText="1" readingOrder="1"/>
      <protection locked="0"/>
    </xf>
    <xf numFmtId="39" fontId="14" fillId="2" borderId="24" xfId="1" applyNumberFormat="1" applyFont="1" applyFill="1" applyBorder="1" applyAlignment="1" applyProtection="1">
      <alignment horizontal="center" vertical="center" wrapText="1" readingOrder="1"/>
      <protection locked="0"/>
    </xf>
    <xf numFmtId="10" fontId="14" fillId="2" borderId="24" xfId="2" applyNumberFormat="1" applyFont="1" applyFill="1" applyBorder="1" applyAlignment="1" applyProtection="1">
      <alignment horizontal="center" vertical="center" wrapText="1" readingOrder="1"/>
    </xf>
    <xf numFmtId="10" fontId="14" fillId="2" borderId="25" xfId="2" applyNumberFormat="1" applyFont="1" applyFill="1" applyBorder="1" applyAlignment="1" applyProtection="1">
      <alignment horizontal="center" vertical="center" wrapText="1" readingOrder="1"/>
    </xf>
    <xf numFmtId="0" fontId="13" fillId="8" borderId="26" xfId="0" applyFont="1" applyFill="1" applyBorder="1" applyAlignment="1">
      <alignment horizontal="center" vertical="center" wrapText="1" readingOrder="1"/>
    </xf>
    <xf numFmtId="0" fontId="14" fillId="8" borderId="26" xfId="0" applyFont="1" applyFill="1" applyBorder="1" applyAlignment="1">
      <alignment vertical="top" wrapText="1"/>
    </xf>
    <xf numFmtId="0" fontId="14" fillId="8" borderId="35" xfId="0" applyFont="1" applyFill="1" applyBorder="1" applyAlignment="1">
      <alignment vertical="top" wrapText="1"/>
    </xf>
    <xf numFmtId="39" fontId="14" fillId="2" borderId="21" xfId="1" applyNumberFormat="1" applyFont="1" applyFill="1" applyBorder="1" applyAlignment="1" applyProtection="1">
      <alignment horizontal="center" vertical="center" wrapText="1" readingOrder="1"/>
      <protection locked="0"/>
    </xf>
    <xf numFmtId="39" fontId="14" fillId="2" borderId="30" xfId="1" applyNumberFormat="1" applyFont="1" applyFill="1" applyBorder="1" applyAlignment="1" applyProtection="1">
      <alignment horizontal="center" vertical="center" wrapText="1" readingOrder="1"/>
      <protection locked="0"/>
    </xf>
    <xf numFmtId="39" fontId="14" fillId="2" borderId="20" xfId="1" applyNumberFormat="1" applyFont="1" applyFill="1" applyBorder="1" applyAlignment="1" applyProtection="1">
      <alignment horizontal="center" vertical="center" wrapText="1" readingOrder="1"/>
      <protection locked="0"/>
    </xf>
    <xf numFmtId="0" fontId="3" fillId="4" borderId="17" xfId="0" applyFont="1" applyFill="1" applyBorder="1" applyAlignment="1">
      <alignment horizontal="left" vertical="center"/>
    </xf>
    <xf numFmtId="0" fontId="3" fillId="4" borderId="0" xfId="0" applyFont="1" applyFill="1" applyAlignment="1">
      <alignment horizontal="left" vertical="center"/>
    </xf>
    <xf numFmtId="0" fontId="3" fillId="4" borderId="18" xfId="0" applyFont="1" applyFill="1" applyBorder="1" applyAlignment="1">
      <alignment horizontal="left" vertical="center"/>
    </xf>
    <xf numFmtId="0" fontId="13" fillId="8" borderId="19" xfId="0" applyFont="1" applyFill="1" applyBorder="1" applyAlignment="1">
      <alignment horizontal="center" vertical="center" wrapText="1" readingOrder="1"/>
    </xf>
    <xf numFmtId="0" fontId="13" fillId="8" borderId="20" xfId="0" applyFont="1" applyFill="1" applyBorder="1" applyAlignment="1">
      <alignment horizontal="center" vertical="center" wrapText="1" readingOrder="1"/>
    </xf>
    <xf numFmtId="0" fontId="13" fillId="8" borderId="21" xfId="0" applyFont="1" applyFill="1" applyBorder="1" applyAlignment="1">
      <alignment horizontal="center" vertical="center" wrapText="1" readingOrder="1"/>
    </xf>
    <xf numFmtId="0" fontId="13" fillId="8" borderId="22" xfId="0" applyFont="1" applyFill="1" applyBorder="1" applyAlignment="1">
      <alignment horizontal="center" vertical="center" wrapText="1" readingOrder="1"/>
    </xf>
    <xf numFmtId="0" fontId="13" fillId="8" borderId="30" xfId="0" applyFont="1" applyFill="1" applyBorder="1" applyAlignment="1">
      <alignment horizontal="center" vertical="center" wrapText="1" readingOrder="1"/>
    </xf>
    <xf numFmtId="0" fontId="7" fillId="2" borderId="31" xfId="0" applyFont="1" applyFill="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7" fillId="2" borderId="31" xfId="0" applyFont="1" applyFill="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4" fillId="2" borderId="31" xfId="0" applyFont="1" applyFill="1" applyBorder="1" applyAlignment="1">
      <alignment horizontal="center" vertical="center" wrapText="1"/>
    </xf>
    <xf numFmtId="0" fontId="0" fillId="6" borderId="17" xfId="0" applyFill="1" applyBorder="1" applyAlignment="1">
      <alignment horizontal="center"/>
    </xf>
    <xf numFmtId="0" fontId="0" fillId="6" borderId="0" xfId="0" applyFill="1" applyAlignment="1">
      <alignment horizontal="center"/>
    </xf>
    <xf numFmtId="0" fontId="0" fillId="6" borderId="18" xfId="0" applyFill="1" applyBorder="1" applyAlignment="1">
      <alignment horizontal="center"/>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theme="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bottom style="thin">
          <color indexed="64"/>
        </bottom>
      </border>
    </dxf>
    <dxf>
      <font>
        <b/>
        <i val="0"/>
        <strike val="0"/>
        <condense val="0"/>
        <extend val="0"/>
        <outline val="0"/>
        <shadow val="0"/>
        <u val="none"/>
        <vertAlign val="baseline"/>
        <sz val="10"/>
        <color theme="1"/>
        <name val="Calibri"/>
        <scheme val="none"/>
      </font>
      <numFmt numFmtId="0" formatCode="General"/>
      <fill>
        <patternFill patternType="solid">
          <fgColor indexed="64"/>
          <bgColor theme="0" tint="-0.249977111117893"/>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showGridLines="0" tabSelected="1" zoomScaleNormal="100" workbookViewId="0">
      <selection activeCell="A37" sqref="A37:J37"/>
    </sheetView>
  </sheetViews>
  <sheetFormatPr defaultColWidth="11.42578125" defaultRowHeight="15" x14ac:dyDescent="0.25"/>
  <cols>
    <col min="1" max="1" width="23" style="1" customWidth="1"/>
    <col min="2" max="2" width="15" style="1" customWidth="1"/>
    <col min="3" max="8" width="12.7109375" style="1" customWidth="1"/>
    <col min="9" max="9" width="16" style="1" customWidth="1"/>
    <col min="10" max="10" width="12.7109375" style="1" customWidth="1"/>
    <col min="11" max="11" width="11.42578125" style="1"/>
  </cols>
  <sheetData>
    <row r="1" spans="1:11" ht="21.75" thickBot="1" x14ac:dyDescent="0.3">
      <c r="A1" s="4"/>
      <c r="B1" s="87" t="s">
        <v>72</v>
      </c>
      <c r="C1" s="88"/>
      <c r="D1" s="88"/>
      <c r="E1" s="88"/>
      <c r="F1" s="88"/>
      <c r="G1" s="88"/>
      <c r="H1" s="88"/>
      <c r="I1" s="88"/>
      <c r="J1" s="89"/>
      <c r="K1" s="2"/>
    </row>
    <row r="2" spans="1:11" ht="21.75" thickBot="1" x14ac:dyDescent="0.3">
      <c r="A2" s="5"/>
      <c r="B2" s="90" t="s">
        <v>0</v>
      </c>
      <c r="C2" s="91"/>
      <c r="D2" s="90" t="s">
        <v>1</v>
      </c>
      <c r="E2" s="91"/>
      <c r="F2" s="91"/>
      <c r="G2" s="91"/>
      <c r="H2" s="92"/>
      <c r="I2" s="18" t="s">
        <v>2</v>
      </c>
      <c r="J2" s="19" t="s">
        <v>3</v>
      </c>
      <c r="K2" s="2"/>
    </row>
    <row r="3" spans="1:11" ht="21.75" thickBot="1" x14ac:dyDescent="0.3">
      <c r="A3" s="6"/>
      <c r="B3" s="93" t="s">
        <v>4</v>
      </c>
      <c r="C3" s="94"/>
      <c r="D3" s="93" t="s">
        <v>70</v>
      </c>
      <c r="E3" s="94"/>
      <c r="F3" s="94"/>
      <c r="G3" s="94"/>
      <c r="H3" s="95"/>
      <c r="I3" s="7">
        <v>45478</v>
      </c>
      <c r="J3" s="8"/>
      <c r="K3" s="2"/>
    </row>
    <row r="4" spans="1:11" x14ac:dyDescent="0.25">
      <c r="A4" s="82"/>
      <c r="B4" s="83"/>
      <c r="C4" s="83"/>
      <c r="D4" s="84"/>
      <c r="E4" s="84"/>
      <c r="F4" s="84"/>
      <c r="G4" s="84"/>
      <c r="H4" s="84"/>
      <c r="I4" s="83"/>
      <c r="J4" s="85"/>
      <c r="K4" s="2"/>
    </row>
    <row r="5" spans="1:11" ht="3" customHeight="1" x14ac:dyDescent="0.25">
      <c r="A5" s="97"/>
      <c r="B5" s="98"/>
      <c r="C5" s="98"/>
      <c r="D5" s="98"/>
      <c r="E5" s="98"/>
      <c r="F5" s="98"/>
      <c r="G5" s="98"/>
      <c r="H5" s="98"/>
      <c r="I5" s="98"/>
      <c r="J5" s="99"/>
      <c r="K5" s="2"/>
    </row>
    <row r="6" spans="1:11" ht="15.75" x14ac:dyDescent="0.25">
      <c r="A6" s="42" t="s">
        <v>5</v>
      </c>
      <c r="B6" s="43"/>
      <c r="C6" s="43"/>
      <c r="D6" s="43"/>
      <c r="E6" s="43"/>
      <c r="F6" s="43"/>
      <c r="G6" s="43"/>
      <c r="H6" s="43"/>
      <c r="I6" s="43"/>
      <c r="J6" s="44"/>
      <c r="K6" s="2"/>
    </row>
    <row r="7" spans="1:11" ht="15.75" x14ac:dyDescent="0.25">
      <c r="A7" s="73" t="s">
        <v>6</v>
      </c>
      <c r="B7" s="74"/>
      <c r="C7" s="74"/>
      <c r="D7" s="74"/>
      <c r="E7" s="74"/>
      <c r="F7" s="74"/>
      <c r="G7" s="74"/>
      <c r="H7" s="74"/>
      <c r="I7" s="74"/>
      <c r="J7" s="75"/>
      <c r="K7" s="2"/>
    </row>
    <row r="8" spans="1:11" x14ac:dyDescent="0.25">
      <c r="A8" s="16" t="s">
        <v>7</v>
      </c>
      <c r="B8" s="52" t="s">
        <v>59</v>
      </c>
      <c r="C8" s="52"/>
      <c r="D8" s="52"/>
      <c r="E8" s="52"/>
      <c r="F8" s="52"/>
      <c r="G8" s="52"/>
      <c r="H8" s="52"/>
      <c r="I8" s="52"/>
      <c r="J8" s="52"/>
      <c r="K8" s="2"/>
    </row>
    <row r="9" spans="1:11" ht="15" customHeight="1" x14ac:dyDescent="0.25">
      <c r="A9" s="17" t="s">
        <v>34</v>
      </c>
      <c r="B9" s="52" t="s">
        <v>71</v>
      </c>
      <c r="C9" s="52"/>
      <c r="D9" s="52"/>
      <c r="E9" s="52"/>
      <c r="F9" s="52"/>
      <c r="G9" s="52"/>
      <c r="H9" s="52"/>
      <c r="I9" s="52"/>
      <c r="J9" s="52"/>
      <c r="K9" s="2"/>
    </row>
    <row r="10" spans="1:11" x14ac:dyDescent="0.25">
      <c r="A10" s="17" t="s">
        <v>35</v>
      </c>
      <c r="B10" s="52" t="s">
        <v>60</v>
      </c>
      <c r="C10" s="52"/>
      <c r="D10" s="52"/>
      <c r="E10" s="52"/>
      <c r="F10" s="52"/>
      <c r="G10" s="52"/>
      <c r="H10" s="52"/>
      <c r="I10" s="52"/>
      <c r="J10" s="52"/>
      <c r="K10" s="2"/>
    </row>
    <row r="11" spans="1:11" ht="68.25" customHeight="1" x14ac:dyDescent="0.25">
      <c r="A11" s="16" t="s">
        <v>8</v>
      </c>
      <c r="B11" s="81" t="s">
        <v>61</v>
      </c>
      <c r="C11" s="86"/>
      <c r="D11" s="86"/>
      <c r="E11" s="86"/>
      <c r="F11" s="86"/>
      <c r="G11" s="86"/>
      <c r="H11" s="86"/>
      <c r="I11" s="86"/>
      <c r="J11" s="86"/>
    </row>
    <row r="12" spans="1:11" ht="51" customHeight="1" x14ac:dyDescent="0.25">
      <c r="A12" s="16" t="s">
        <v>9</v>
      </c>
      <c r="B12" s="81" t="s">
        <v>62</v>
      </c>
      <c r="C12" s="86"/>
      <c r="D12" s="86"/>
      <c r="E12" s="86"/>
      <c r="F12" s="86"/>
      <c r="G12" s="86"/>
      <c r="H12" s="86"/>
      <c r="I12" s="86"/>
      <c r="J12" s="86"/>
    </row>
    <row r="13" spans="1:11" ht="15.75" x14ac:dyDescent="0.25">
      <c r="A13" s="42" t="s">
        <v>10</v>
      </c>
      <c r="B13" s="43"/>
      <c r="C13" s="43"/>
      <c r="D13" s="43"/>
      <c r="E13" s="43"/>
      <c r="F13" s="43"/>
      <c r="G13" s="43"/>
      <c r="H13" s="43"/>
      <c r="I13" s="43"/>
      <c r="J13" s="44"/>
    </row>
    <row r="14" spans="1:11" x14ac:dyDescent="0.25">
      <c r="A14" s="9" t="s">
        <v>11</v>
      </c>
      <c r="B14" s="96" t="s">
        <v>48</v>
      </c>
      <c r="C14" s="96"/>
      <c r="D14" s="96"/>
      <c r="E14" s="96"/>
      <c r="F14" s="96"/>
      <c r="G14" s="96"/>
      <c r="H14" s="96"/>
      <c r="I14" s="96"/>
      <c r="J14" s="96"/>
    </row>
    <row r="15" spans="1:11" x14ac:dyDescent="0.25">
      <c r="A15" s="9" t="s">
        <v>12</v>
      </c>
      <c r="B15" s="96" t="s">
        <v>49</v>
      </c>
      <c r="C15" s="96"/>
      <c r="D15" s="96"/>
      <c r="E15" s="96"/>
      <c r="F15" s="96"/>
      <c r="G15" s="96"/>
      <c r="H15" s="96"/>
      <c r="I15" s="96"/>
      <c r="J15" s="96"/>
    </row>
    <row r="16" spans="1:11" x14ac:dyDescent="0.25">
      <c r="A16" s="9" t="s">
        <v>13</v>
      </c>
      <c r="B16" s="96" t="s">
        <v>50</v>
      </c>
      <c r="C16" s="96"/>
      <c r="D16" s="96"/>
      <c r="E16" s="96"/>
      <c r="F16" s="96"/>
      <c r="G16" s="96"/>
      <c r="H16" s="96"/>
      <c r="I16" s="96"/>
      <c r="J16" s="96"/>
    </row>
    <row r="17" spans="1:12" ht="15.75" x14ac:dyDescent="0.25">
      <c r="A17" s="42" t="s">
        <v>14</v>
      </c>
      <c r="B17" s="43"/>
      <c r="C17" s="43"/>
      <c r="D17" s="43"/>
      <c r="E17" s="43"/>
      <c r="F17" s="43"/>
      <c r="G17" s="43"/>
      <c r="H17" s="43"/>
      <c r="I17" s="43"/>
      <c r="J17" s="44"/>
    </row>
    <row r="18" spans="1:12" x14ac:dyDescent="0.25">
      <c r="A18" s="16" t="s">
        <v>15</v>
      </c>
      <c r="B18" s="81" t="s">
        <v>63</v>
      </c>
      <c r="C18" s="81"/>
      <c r="D18" s="81"/>
      <c r="E18" s="81"/>
      <c r="F18" s="81"/>
      <c r="G18" s="81"/>
      <c r="H18" s="81"/>
      <c r="I18" s="81"/>
      <c r="J18" s="81"/>
    </row>
    <row r="19" spans="1:12" ht="21" customHeight="1" x14ac:dyDescent="0.25">
      <c r="A19" s="10" t="s">
        <v>16</v>
      </c>
      <c r="B19" s="53" t="s">
        <v>51</v>
      </c>
      <c r="C19" s="53"/>
      <c r="D19" s="53"/>
      <c r="E19" s="53"/>
      <c r="F19" s="53"/>
      <c r="G19" s="53"/>
      <c r="H19" s="53"/>
      <c r="I19" s="53"/>
      <c r="J19" s="53"/>
    </row>
    <row r="20" spans="1:12" ht="17.25" customHeight="1" x14ac:dyDescent="0.25">
      <c r="A20" s="10" t="s">
        <v>57</v>
      </c>
      <c r="B20" s="53" t="s">
        <v>52</v>
      </c>
      <c r="C20" s="53"/>
      <c r="D20" s="53"/>
      <c r="E20" s="53"/>
      <c r="F20" s="53"/>
      <c r="G20" s="53"/>
      <c r="H20" s="53"/>
      <c r="I20" s="53"/>
      <c r="J20" s="53"/>
    </row>
    <row r="21" spans="1:12" ht="23.25" customHeight="1" x14ac:dyDescent="0.25">
      <c r="A21" s="10" t="s">
        <v>36</v>
      </c>
      <c r="B21" s="53" t="s">
        <v>50</v>
      </c>
      <c r="C21" s="53"/>
      <c r="D21" s="53"/>
      <c r="E21" s="53"/>
      <c r="F21" s="53"/>
      <c r="G21" s="53"/>
      <c r="H21" s="53"/>
      <c r="I21" s="53"/>
      <c r="J21" s="53"/>
      <c r="K21" s="2"/>
    </row>
    <row r="22" spans="1:12" ht="15.75" x14ac:dyDescent="0.25">
      <c r="A22" s="42" t="s">
        <v>17</v>
      </c>
      <c r="B22" s="43"/>
      <c r="C22" s="43"/>
      <c r="D22" s="43"/>
      <c r="E22" s="43"/>
      <c r="F22" s="43"/>
      <c r="G22" s="43"/>
      <c r="H22" s="43"/>
      <c r="I22" s="43"/>
      <c r="J22" s="44"/>
    </row>
    <row r="23" spans="1:12" ht="15.75" x14ac:dyDescent="0.25">
      <c r="A23" s="73" t="s">
        <v>18</v>
      </c>
      <c r="B23" s="74"/>
      <c r="C23" s="74"/>
      <c r="D23" s="74"/>
      <c r="E23" s="74"/>
      <c r="F23" s="74"/>
      <c r="G23" s="74"/>
      <c r="H23" s="74"/>
      <c r="I23" s="74"/>
      <c r="J23" s="75"/>
      <c r="K23" s="2"/>
    </row>
    <row r="24" spans="1:12" ht="15" customHeight="1" x14ac:dyDescent="0.25">
      <c r="A24" s="76" t="s">
        <v>19</v>
      </c>
      <c r="B24" s="77"/>
      <c r="C24" s="78" t="s">
        <v>20</v>
      </c>
      <c r="D24" s="80"/>
      <c r="E24" s="80"/>
      <c r="F24" s="80" t="s">
        <v>21</v>
      </c>
      <c r="G24" s="80"/>
      <c r="H24" s="77"/>
      <c r="I24" s="78" t="s">
        <v>22</v>
      </c>
      <c r="J24" s="79"/>
    </row>
    <row r="25" spans="1:12" x14ac:dyDescent="0.25">
      <c r="A25" s="63">
        <v>1177399788</v>
      </c>
      <c r="B25" s="64"/>
      <c r="C25" s="70">
        <v>1177399788</v>
      </c>
      <c r="D25" s="71"/>
      <c r="E25" s="72"/>
      <c r="F25" s="70">
        <v>502269343.43000001</v>
      </c>
      <c r="G25" s="71"/>
      <c r="H25" s="72"/>
      <c r="I25" s="65">
        <f>F25/C25</f>
        <v>0.4265920110986125</v>
      </c>
      <c r="J25" s="66"/>
    </row>
    <row r="26" spans="1:12" ht="15.75" x14ac:dyDescent="0.25">
      <c r="A26" s="42" t="s">
        <v>23</v>
      </c>
      <c r="B26" s="43"/>
      <c r="C26" s="43"/>
      <c r="D26" s="43"/>
      <c r="E26" s="43"/>
      <c r="F26" s="43"/>
      <c r="G26" s="43"/>
      <c r="H26" s="43"/>
      <c r="I26" s="43"/>
      <c r="J26" s="44"/>
      <c r="K26" s="2"/>
    </row>
    <row r="27" spans="1:12" x14ac:dyDescent="0.25">
      <c r="A27" s="11"/>
      <c r="B27"/>
      <c r="C27" s="67" t="s">
        <v>47</v>
      </c>
      <c r="D27" s="68"/>
      <c r="E27" s="67" t="s">
        <v>45</v>
      </c>
      <c r="F27" s="68"/>
      <c r="G27" s="67" t="s">
        <v>46</v>
      </c>
      <c r="H27" s="67"/>
      <c r="I27" s="67" t="s">
        <v>24</v>
      </c>
      <c r="J27" s="69"/>
    </row>
    <row r="28" spans="1:12" ht="38.25" x14ac:dyDescent="0.25">
      <c r="A28" s="23" t="s">
        <v>25</v>
      </c>
      <c r="B28" s="24" t="s">
        <v>26</v>
      </c>
      <c r="C28" s="24" t="s">
        <v>37</v>
      </c>
      <c r="D28" s="24" t="s">
        <v>38</v>
      </c>
      <c r="E28" s="24" t="s">
        <v>39</v>
      </c>
      <c r="F28" s="24" t="s">
        <v>40</v>
      </c>
      <c r="G28" s="24" t="s">
        <v>41</v>
      </c>
      <c r="H28" s="24" t="s">
        <v>42</v>
      </c>
      <c r="I28" s="24" t="s">
        <v>43</v>
      </c>
      <c r="J28" s="25" t="s">
        <v>44</v>
      </c>
    </row>
    <row r="29" spans="1:12" ht="120" x14ac:dyDescent="0.25">
      <c r="A29" s="26" t="s">
        <v>54</v>
      </c>
      <c r="B29" s="22" t="s">
        <v>55</v>
      </c>
      <c r="C29" s="38">
        <v>305</v>
      </c>
      <c r="D29" s="38">
        <v>250000000</v>
      </c>
      <c r="E29" s="39">
        <v>70</v>
      </c>
      <c r="F29" s="39">
        <v>72000000</v>
      </c>
      <c r="G29" s="41">
        <v>78</v>
      </c>
      <c r="H29" s="39">
        <v>66088563.579999998</v>
      </c>
      <c r="I29" s="29">
        <f>IF(G29&gt;0,G29/C29,0)</f>
        <v>0.25573770491803277</v>
      </c>
      <c r="J29" s="30">
        <f>IF(H29&gt;0,H29/D29,0)</f>
        <v>0.26435425431999998</v>
      </c>
      <c r="L29" s="21"/>
    </row>
    <row r="30" spans="1:12" x14ac:dyDescent="0.25">
      <c r="A30" s="31"/>
      <c r="B30" s="32"/>
      <c r="C30" s="33">
        <v>305</v>
      </c>
      <c r="D30" s="27">
        <v>191928038</v>
      </c>
      <c r="E30" s="34"/>
      <c r="F30" s="34"/>
      <c r="G30" s="35">
        <v>80</v>
      </c>
      <c r="H30" s="28">
        <v>46641023.090000004</v>
      </c>
      <c r="I30" s="36">
        <f>IF(G30&gt;0,G30/C30,0)</f>
        <v>0.26229508196721313</v>
      </c>
      <c r="J30" s="37">
        <f>IF(H30&gt;0,H30/D30,0)</f>
        <v>0.24301307706797901</v>
      </c>
    </row>
    <row r="31" spans="1:12" ht="17.25" customHeight="1" x14ac:dyDescent="0.25">
      <c r="A31" s="42" t="s">
        <v>27</v>
      </c>
      <c r="B31" s="43"/>
      <c r="C31" s="43"/>
      <c r="D31" s="43"/>
      <c r="E31" s="43"/>
      <c r="F31" s="43"/>
      <c r="G31" s="43"/>
      <c r="H31" s="43"/>
      <c r="I31" s="43"/>
      <c r="J31" s="44"/>
    </row>
    <row r="32" spans="1:12" ht="18.75" customHeight="1" x14ac:dyDescent="0.25">
      <c r="A32" s="54" t="s">
        <v>28</v>
      </c>
      <c r="B32" s="55"/>
      <c r="C32" s="55"/>
      <c r="D32" s="55"/>
      <c r="E32" s="55"/>
      <c r="F32" s="55"/>
      <c r="G32" s="55"/>
      <c r="H32" s="55"/>
      <c r="I32" s="55"/>
      <c r="J32" s="56"/>
      <c r="K32" s="2"/>
    </row>
    <row r="33" spans="1:11" ht="31.5" customHeight="1" x14ac:dyDescent="0.25">
      <c r="A33" s="12" t="s">
        <v>29</v>
      </c>
      <c r="B33" s="53" t="s">
        <v>69</v>
      </c>
      <c r="C33" s="53"/>
      <c r="D33" s="53"/>
      <c r="E33" s="53"/>
      <c r="F33" s="53"/>
      <c r="G33" s="53"/>
      <c r="H33" s="53"/>
      <c r="I33" s="53"/>
      <c r="J33" s="53"/>
    </row>
    <row r="34" spans="1:11" ht="50.1" customHeight="1" x14ac:dyDescent="0.25">
      <c r="A34" s="12" t="s">
        <v>30</v>
      </c>
      <c r="B34" s="53" t="s">
        <v>53</v>
      </c>
      <c r="C34" s="53"/>
      <c r="D34" s="53"/>
      <c r="E34" s="53"/>
      <c r="F34" s="53"/>
      <c r="G34" s="53"/>
      <c r="H34" s="53"/>
      <c r="I34" s="53"/>
      <c r="J34" s="53"/>
    </row>
    <row r="35" spans="1:11" ht="57.75" customHeight="1" x14ac:dyDescent="0.25">
      <c r="A35" s="12" t="s">
        <v>31</v>
      </c>
      <c r="B35" s="57" t="s">
        <v>73</v>
      </c>
      <c r="C35" s="58"/>
      <c r="D35" s="58"/>
      <c r="E35" s="58"/>
      <c r="F35" s="58"/>
      <c r="G35" s="58"/>
      <c r="H35" s="58"/>
      <c r="I35" s="58"/>
      <c r="J35" s="59"/>
    </row>
    <row r="36" spans="1:11" ht="96.75" customHeight="1" x14ac:dyDescent="0.25">
      <c r="A36" s="12" t="s">
        <v>32</v>
      </c>
      <c r="B36" s="60" t="s">
        <v>76</v>
      </c>
      <c r="C36" s="61"/>
      <c r="D36" s="61"/>
      <c r="E36" s="61"/>
      <c r="F36" s="61"/>
      <c r="G36" s="61"/>
      <c r="H36" s="61"/>
      <c r="I36" s="61"/>
      <c r="J36" s="62"/>
    </row>
    <row r="37" spans="1:11" ht="18" customHeight="1" x14ac:dyDescent="0.25">
      <c r="A37" s="42" t="s">
        <v>74</v>
      </c>
      <c r="B37" s="43"/>
      <c r="C37" s="43"/>
      <c r="D37" s="43"/>
      <c r="E37" s="43"/>
      <c r="F37" s="43"/>
      <c r="G37" s="43"/>
      <c r="H37" s="43"/>
      <c r="I37" s="43"/>
      <c r="J37" s="44"/>
    </row>
    <row r="38" spans="1:11" ht="17.25" customHeight="1" x14ac:dyDescent="0.25">
      <c r="A38" s="45" t="s">
        <v>33</v>
      </c>
      <c r="B38" s="46"/>
      <c r="C38" s="46"/>
      <c r="D38" s="46"/>
      <c r="E38" s="46"/>
      <c r="F38" s="46"/>
      <c r="G38" s="46"/>
      <c r="H38" s="46"/>
      <c r="I38" s="46"/>
      <c r="J38" s="47"/>
      <c r="K38" s="2"/>
    </row>
    <row r="39" spans="1:11" ht="27.75" customHeight="1" x14ac:dyDescent="0.25">
      <c r="A39" s="48" t="s">
        <v>75</v>
      </c>
      <c r="B39" s="49"/>
      <c r="C39" s="49"/>
      <c r="D39" s="49"/>
      <c r="E39" s="49"/>
      <c r="F39" s="49"/>
      <c r="G39" s="49"/>
      <c r="H39" s="49"/>
      <c r="I39" s="49"/>
      <c r="J39" s="50"/>
    </row>
    <row r="40" spans="1:11" ht="27.75" customHeight="1" x14ac:dyDescent="0.25">
      <c r="A40" s="3"/>
      <c r="B40" s="3"/>
      <c r="C40" s="3"/>
      <c r="D40" s="3"/>
      <c r="E40" s="3"/>
      <c r="F40" s="3"/>
      <c r="G40" s="3"/>
      <c r="H40" s="3"/>
      <c r="I40" s="3"/>
      <c r="J40" s="3"/>
    </row>
    <row r="41" spans="1:11" ht="30.75" customHeight="1" x14ac:dyDescent="0.25">
      <c r="A41" s="51" t="s">
        <v>58</v>
      </c>
      <c r="B41" s="51"/>
      <c r="C41" s="51"/>
      <c r="D41" s="51"/>
      <c r="E41" s="51"/>
      <c r="F41" s="51"/>
      <c r="G41" s="51"/>
      <c r="H41" s="51"/>
      <c r="I41" s="51"/>
      <c r="J41" s="51"/>
    </row>
    <row r="42" spans="1:11" x14ac:dyDescent="0.25">
      <c r="A42" s="20" t="s">
        <v>64</v>
      </c>
      <c r="B42" s="40">
        <v>274227992</v>
      </c>
      <c r="C42" s="13"/>
      <c r="D42" s="13" t="s">
        <v>56</v>
      </c>
      <c r="E42" s="13"/>
      <c r="F42" s="13"/>
      <c r="G42" s="13"/>
      <c r="H42" s="13"/>
      <c r="I42" s="13"/>
      <c r="J42" s="13"/>
    </row>
    <row r="43" spans="1:11" ht="18.75" x14ac:dyDescent="0.3">
      <c r="A43" s="20" t="s">
        <v>65</v>
      </c>
      <c r="B43" s="40">
        <v>8000000</v>
      </c>
      <c r="C43" s="13"/>
      <c r="D43" s="13"/>
      <c r="E43" s="14" t="s">
        <v>67</v>
      </c>
      <c r="F43" s="14"/>
      <c r="G43" s="13"/>
      <c r="H43" s="13"/>
      <c r="I43" s="13"/>
      <c r="J43" s="13"/>
    </row>
    <row r="44" spans="1:11" ht="18.75" x14ac:dyDescent="0.3">
      <c r="A44" s="20" t="s">
        <v>66</v>
      </c>
      <c r="B44" s="40">
        <v>119138199.69</v>
      </c>
      <c r="C44" s="13"/>
      <c r="D44" s="13"/>
      <c r="E44" s="14" t="s">
        <v>68</v>
      </c>
      <c r="F44" s="14"/>
      <c r="G44" s="13"/>
      <c r="H44" s="13"/>
      <c r="I44" s="13"/>
      <c r="J44" s="13"/>
    </row>
    <row r="45" spans="1:11" x14ac:dyDescent="0.25">
      <c r="A45" s="13"/>
      <c r="B45" s="13"/>
      <c r="C45" s="13"/>
      <c r="J45" s="13"/>
    </row>
    <row r="46" spans="1:11" ht="18.75" x14ac:dyDescent="0.3">
      <c r="A46" s="13"/>
      <c r="B46" s="13"/>
      <c r="C46" s="13"/>
      <c r="D46" s="13"/>
      <c r="E46" s="14"/>
      <c r="F46" s="14"/>
      <c r="G46" s="13"/>
      <c r="H46" s="13"/>
      <c r="I46" s="13"/>
      <c r="J46" s="13"/>
    </row>
    <row r="47" spans="1:11" ht="18.75" x14ac:dyDescent="0.3">
      <c r="A47" s="13"/>
      <c r="B47" s="13"/>
      <c r="C47" s="13"/>
      <c r="D47" s="13"/>
      <c r="E47" s="14"/>
      <c r="F47" s="14"/>
      <c r="G47" s="13"/>
      <c r="H47" s="13"/>
      <c r="I47" s="13"/>
      <c r="J47" s="13"/>
    </row>
    <row r="48" spans="1:11" ht="18.75" x14ac:dyDescent="0.3">
      <c r="C48" s="13"/>
      <c r="D48" s="13"/>
      <c r="E48" s="14"/>
      <c r="F48" s="14"/>
      <c r="G48" s="14"/>
      <c r="H48" s="15"/>
      <c r="I48" s="13"/>
      <c r="J48" s="13"/>
    </row>
    <row r="49" spans="3:10" x14ac:dyDescent="0.25">
      <c r="C49" s="13"/>
      <c r="D49" s="13"/>
      <c r="E49" s="13"/>
      <c r="F49" s="13"/>
      <c r="G49" s="13"/>
      <c r="H49" s="13"/>
      <c r="I49" s="13"/>
      <c r="J49" s="13"/>
    </row>
  </sheetData>
  <mergeCells count="48">
    <mergeCell ref="B15:J15"/>
    <mergeCell ref="B16:J16"/>
    <mergeCell ref="A5:J5"/>
    <mergeCell ref="A6:J6"/>
    <mergeCell ref="A7:J7"/>
    <mergeCell ref="B14:J14"/>
    <mergeCell ref="B1:J1"/>
    <mergeCell ref="B2:C2"/>
    <mergeCell ref="D2:H2"/>
    <mergeCell ref="B3:C3"/>
    <mergeCell ref="D3:H3"/>
    <mergeCell ref="A4:J4"/>
    <mergeCell ref="B8:J8"/>
    <mergeCell ref="B11:J11"/>
    <mergeCell ref="B12:J12"/>
    <mergeCell ref="A13:J13"/>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8" type="noConversion"/>
  <dataValidations xWindow="244" yWindow="521"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E29:F30 F28 D28:D30" xr:uid="{00000000-0002-0000-0000-000002000000}"/>
    <dataValidation allowBlank="1" showInputMessage="1" showErrorMessage="1" prompt="Meta anual del indicador" sqref="E28 C28:C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1.3149999999999999" bottom="0.75" header="0.3" footer="0.3"/>
  <pageSetup paperSize="9" scale="57" orientation="portrait" r:id="rId1"/>
  <ignoredErrors>
    <ignoredError sqref="J2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D7CB76FCDC3D47B9B36AFDC4AD128C" ma:contentTypeVersion="3" ma:contentTypeDescription="Create a new document." ma:contentTypeScope="" ma:versionID="bda355b4fe12dcf97c9dbfc66fd19cf0">
  <xsd:schema xmlns:xsd="http://www.w3.org/2001/XMLSchema" xmlns:xs="http://www.w3.org/2001/XMLSchema" xmlns:p="http://schemas.microsoft.com/office/2006/metadata/properties" xmlns:ns3="6704a782-89d5-4ffa-98a8-f5a590c1cb72" targetNamespace="http://schemas.microsoft.com/office/2006/metadata/properties" ma:root="true" ma:fieldsID="ecb2dde9930366a8ae821aba701e4f47" ns3:_="">
    <xsd:import namespace="6704a782-89d5-4ffa-98a8-f5a590c1cb72"/>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04a782-89d5-4ffa-98a8-f5a590c1cb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074B4-3139-4439-AD67-EEBA20AA3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04a782-89d5-4ffa-98a8-f5a590c1c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2AD9C-9CF4-4BE1-A840-AD8C4F52DE99}">
  <ds:schemaRefs>
    <ds:schemaRef ds:uri="http://purl.org/dc/dcmitype/"/>
    <ds:schemaRef ds:uri="http://purl.org/dc/terms/"/>
    <ds:schemaRef ds:uri="http://schemas.openxmlformats.org/package/2006/metadata/core-properties"/>
    <ds:schemaRef ds:uri="6704a782-89d5-4ffa-98a8-f5a590c1cb72"/>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s>
</ds:datastoreItem>
</file>

<file path=customXml/itemProps3.xml><?xml version="1.0" encoding="utf-8"?>
<ds:datastoreItem xmlns:ds="http://schemas.openxmlformats.org/officeDocument/2006/customXml" ds:itemID="{0FB03DF5-945F-4BE5-BD3F-624B676A5544}">
  <ds:schemaRefs>
    <ds:schemaRef ds:uri="http://schemas.microsoft.com/sharepoint/v3/contenttype/forms"/>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Silvia Soribel Pichardo Reyes</cp:lastModifiedBy>
  <cp:lastPrinted>2024-04-09T14:08:38Z</cp:lastPrinted>
  <dcterms:created xsi:type="dcterms:W3CDTF">2021-03-22T15:50:10Z</dcterms:created>
  <dcterms:modified xsi:type="dcterms:W3CDTF">2024-07-10T21:11:03Z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0x010100EED7CB76FCDC3D47B9B36AFDC4AD128C</vt:lpwstr>
  </property>
</Properties>
</file>