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EJECUCION PRESUPUESTARIA\NUEVA ADM\2025\"/>
    </mc:Choice>
  </mc:AlternateContent>
  <xr:revisionPtr revIDLastSave="0" documentId="13_ncr:1_{1D2DEE9A-0D86-4715-AC4F-36311FB4902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3" l="1"/>
  <c r="D10" i="3"/>
  <c r="C16" i="3"/>
  <c r="B16" i="3"/>
  <c r="C10" i="3"/>
  <c r="B10" i="3"/>
  <c r="E16" i="3" l="1"/>
  <c r="E74" i="3" s="1"/>
  <c r="C26" i="3"/>
  <c r="C52" i="3"/>
  <c r="C74" i="3" l="1"/>
  <c r="C87" i="3" s="1"/>
  <c r="B74" i="3"/>
  <c r="B87" i="3" s="1"/>
  <c r="D16" i="3" l="1"/>
  <c r="D74" i="3" l="1"/>
  <c r="D87" i="3" l="1"/>
  <c r="E87" i="3" l="1"/>
</calcChain>
</file>

<file path=xl/sharedStrings.xml><?xml version="1.0" encoding="utf-8"?>
<sst xmlns="http://schemas.openxmlformats.org/spreadsheetml/2006/main" count="92" uniqueCount="92">
  <si>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</si>
  <si>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</si>
  <si>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</si>
  <si>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</si>
  <si>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</si>
  <si>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</si>
  <si>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</si>
  <si>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</si>
  <si>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</si>
  <si>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</si>
  <si>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</si>
  <si>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</si>
  <si>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</si>
  <si>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</si>
  <si>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</si>
  <si>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</si>
  <si>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</si>
  <si>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</si>
  <si>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</si>
  <si>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</si>
  <si>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</si>
  <si>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</si>
  <si>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</si>
  <si>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</si>
  <si>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</si>
  <si>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</si>
  <si>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</si>
  <si>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</si>
  <si>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</si>
  <si>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</si>
  <si>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</si>
  <si>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</si>
  <si>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</si>
  <si>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</si>
  <si>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</si>
  <si>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</si>
  <si>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</si>
  <si>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</si>
  <si>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</si>
  <si>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</si>
  <si>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</si>
  <si>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</si>
  <si>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</si>
  <si>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</si>
  <si>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</si>
  <si>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</si>
  <si>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</si>
  <si>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</si>
  <si>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</si>
  <si>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</si>
  <si>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</si>
  <si>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</si>
  <si>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</si>
  <si>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</si>
  <si>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</si>
  <si>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</si>
  <si>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</si>
  <si>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</si>
  <si>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</si>
  <si>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</si>
  <si>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</si>
  <si>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</si>
  <si>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</si>
  <si>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</si>
  <si>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</si>
  <si>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</si>
  <si>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</si>
  <si>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</si>
  <si>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</si>
  <si>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</si>
  <si>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</si>
  <si>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</si>
  <si>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</si>
  <si>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</si>
  <si>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</si>
  <si>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</si>
  <si>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</si>
  <si>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</si>
  <si>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</si>
  <si>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</si>
  <si>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Ejecución de Gastos y Aplicaciones Financieras </t>
  </si>
  <si>
    <t>Fuente: Sistema de Informacion de la Gestion Financiera (SIGEF)</t>
  </si>
  <si>
    <t>Oficina Gubernamental de Tecnologias de la Informacion y Comunicacion</t>
  </si>
  <si>
    <t>Ministerio de Administracion Publica</t>
  </si>
  <si>
    <t>Directora Administrativa y Financiera</t>
  </si>
  <si>
    <t>Lic.Altagracia López</t>
  </si>
  <si>
    <t>Presupuesto Aprobado</t>
  </si>
  <si>
    <t>Presupuesto Modificado</t>
  </si>
  <si>
    <t>TOTAL</t>
  </si>
  <si>
    <t>Fecha de registro: hasta el 31 de Enero del 2025</t>
  </si>
  <si>
    <t>Año 2025</t>
  </si>
  <si>
    <t>Fecha de imputación: hasta el 31 de Enero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</si>
</sst>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44" fontId="0" fillId="0" borderId="0" xfId="0" applyNumberFormat="1"/>
    <xf numFmtId="0" fontId="0" fillId="0" borderId="0" xfId="0" applyAlignment="1">
      <alignment vertical="center"/>
    </xf>
    <xf numFmtId="44" fontId="2" fillId="3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horizontal="left" vertical="center"/>
    </xf>
    <xf numFmtId="9" fontId="1" fillId="0" borderId="0" xfId="2" applyFont="1" applyAlignment="1">
      <alignment horizontal="left" vertical="center"/>
    </xf>
    <xf numFmtId="0" fontId="5" fillId="0" borderId="0" xfId="0" applyFont="1"/>
    <xf numFmtId="43" fontId="5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44" fontId="6" fillId="0" borderId="4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3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3" xfId="1" applyNumberFormat="1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5" xfId="0" applyNumberFormat="1" applyFont="1" applyFill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0" fontId="7" fillId="0" borderId="0" xfId="0" applyFont="1"/>
    <xf numFmtId="0" fontId="6" fillId="3" borderId="2" xfId="0" applyFont="1" applyFill="1" applyBorder="1" applyAlignment="1">
      <alignment horizontal="left" vertical="center" wrapText="1"/>
    </xf>
    <xf numFmtId="44" fontId="7" fillId="0" borderId="0" xfId="0" applyNumberFormat="1" applyFont="1"/>
    <xf numFmtId="43" fontId="7" fillId="0" borderId="4" xfId="1" applyFont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 wrapText="1"/>
    </xf>
    <xf numFmtId="164" fontId="6" fillId="3" borderId="7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5" borderId="7" xfId="1" applyNumberFormat="1" applyFont="1" applyFill="1" applyBorder="1" applyAlignment="1">
      <alignment horizontal="right" vertical="center" wrapText="1"/>
    </xf>
    <xf numFmtId="164" fontId="6" fillId="4" borderId="3" xfId="1" applyNumberFormat="1" applyFont="1" applyFill="1" applyBorder="1" applyAlignment="1">
      <alignment horizontal="right" vertical="center" wrapText="1"/>
    </xf>
    <xf numFmtId="164" fontId="6" fillId="4" borderId="7" xfId="1" applyNumberFormat="1" applyFont="1" applyFill="1" applyBorder="1" applyAlignment="1">
      <alignment horizontal="right" vertical="center" wrapText="1"/>
    </xf>
    <xf numFmtId="164" fontId="6" fillId="4" borderId="8" xfId="1" applyNumberFormat="1" applyFont="1" applyFill="1" applyBorder="1" applyAlignment="1">
      <alignment horizontal="right" vertical="center" wrapText="1"/>
    </xf>
    <xf numFmtId="44" fontId="2" fillId="3" borderId="0" xfId="0" applyNumberFormat="1" applyFont="1" applyFill="1" applyAlignment="1">
      <alignment horizontal="center" vertical="center" wrapText="1"/>
    </xf>
    <xf numFmtId="44" fontId="0" fillId="0" borderId="0" xfId="0" applyNumberFormat="1" applyAlignment="1">
      <alignment vertical="center"/>
    </xf>
    <xf numFmtId="44" fontId="0" fillId="0" borderId="0" xfId="0" applyNumberFormat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129390</xdr:colOff>
      <xdr:row>1</xdr:row>
      <xdr:rowOff>5692</xdr:rowOff>
    </xdr:from>
    <xdr:to>
      <xdr:col>0</xdr:col>
      <xdr:colOff>1863970</xdr:colOff>
      <xdr:row>3</xdr:row>
      <xdr:rowOff>146538</xdr:rowOff>
    </xdr:to>
    <xdr:pic>
      <xdr:nvPicPr>
        <xdr:cNvPr id="13" name="image3.png">
          <a:extLst>
            <a:ext uri="{FF2B5EF4-FFF2-40B4-BE49-F238E27FC236}">
              <a16:creationId xmlns:a16="http://schemas.microsoft.com/office/drawing/2014/main" id="{FB01B712-BA15-4881-ABDC-322C5C333A5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9390" y="187400"/>
          <a:ext cx="1734580" cy="59804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R98"/>
  <sheetViews>
    <sheetView showGridLines="0" tabSelected="1" view="pageBreakPreview" topLeftCell="A82" zoomScale="130" zoomScaleNormal="90" zoomScaleSheetLayoutView="130" workbookViewId="0">
      <selection activeCell="B91" sqref="B91"/>
    </sheetView>
  </sheetViews>
  <sheetFormatPr baseColWidth="10" defaultColWidth="9.109375" defaultRowHeight="14.4" x14ac:dyDescent="0.3"/>
  <cols>
    <col min="1" max="1" width="41.5546875" customWidth="1"/>
    <col min="2" max="2" width="25.77734375" customWidth="1"/>
    <col min="3" max="3" width="25.44140625" customWidth="1"/>
    <col min="4" max="4" width="24.21875" style="5" customWidth="1"/>
    <col min="5" max="5" width="29.6640625" style="5" customWidth="1"/>
    <col min="6" max="6" width="24.44140625" customWidth="1"/>
    <col min="7" max="7" width="96.6640625" bestFit="1" customWidth="1"/>
    <col min="9" max="16" width="6" bestFit="1" customWidth="1"/>
    <col min="17" max="18" width="7" bestFit="1" customWidth="1"/>
  </cols>
  <sheetData>
    <row r="2" spans="1:18" ht="18" x14ac:dyDescent="0.35">
      <c r="A2" s="42" t="s">
        <v>83</v>
      </c>
      <c r="B2" s="42"/>
      <c r="C2" s="42"/>
      <c r="D2" s="42"/>
      <c r="E2" s="42"/>
      <c r="G2" s="1"/>
    </row>
    <row r="3" spans="1:18" ht="18" x14ac:dyDescent="0.3">
      <c r="A3" s="42" t="s">
        <v>82</v>
      </c>
      <c r="B3" s="42"/>
      <c r="C3" s="42"/>
      <c r="D3" s="42"/>
      <c r="E3" s="42"/>
      <c r="G3" s="3"/>
    </row>
    <row r="4" spans="1:18" ht="18" x14ac:dyDescent="0.3">
      <c r="A4" s="42" t="s">
        <v>90</v>
      </c>
      <c r="B4" s="42"/>
      <c r="C4" s="42"/>
      <c r="D4" s="42"/>
      <c r="E4" s="42"/>
      <c r="G4" s="3"/>
    </row>
    <row r="5" spans="1:18" ht="15.6" x14ac:dyDescent="0.3">
      <c r="A5" s="43" t="s">
        <v>80</v>
      </c>
      <c r="B5" s="43"/>
      <c r="C5" s="43"/>
      <c r="D5" s="43"/>
      <c r="E5" s="43"/>
      <c r="G5" s="3"/>
    </row>
    <row r="6" spans="1:18" x14ac:dyDescent="0.3">
      <c r="A6" s="44" t="s">
        <v>36</v>
      </c>
      <c r="B6" s="44"/>
      <c r="C6" s="44"/>
      <c r="D6" s="44"/>
      <c r="E6" s="44"/>
      <c r="G6" s="3"/>
    </row>
    <row r="7" spans="1:18" x14ac:dyDescent="0.3">
      <c r="G7" s="3"/>
    </row>
    <row r="8" spans="1:18" s="13" customFormat="1" ht="15.6" x14ac:dyDescent="0.3">
      <c r="A8" s="2" t="s">
        <v>0</v>
      </c>
      <c r="B8" s="38" t="s">
        <v>86</v>
      </c>
      <c r="C8" s="31" t="s">
        <v>87</v>
      </c>
      <c r="D8" s="7" t="s">
        <v>79</v>
      </c>
      <c r="E8" s="7" t="s">
        <v>88</v>
      </c>
      <c r="Q8" s="14"/>
      <c r="R8" s="14"/>
    </row>
    <row r="9" spans="1:18" ht="17.25" customHeight="1" x14ac:dyDescent="0.3">
      <c r="A9" s="15" t="s">
        <v>1</v>
      </c>
      <c r="B9" s="30"/>
      <c r="C9" s="30"/>
      <c r="D9" s="16"/>
      <c r="E9" s="16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s="8" customFormat="1" ht="23.25" customHeight="1" x14ac:dyDescent="0.3">
      <c r="A10" s="17" t="s">
        <v>2</v>
      </c>
      <c r="B10" s="18">
        <f>B11+B12+B13+B14+B15</f>
        <v>709547520</v>
      </c>
      <c r="C10" s="18">
        <f>C11+C12+C13+C14+C15</f>
        <v>709547520</v>
      </c>
      <c r="D10" s="18">
        <f>D11+D12+D15</f>
        <v>43549245.270000003</v>
      </c>
      <c r="E10" s="18">
        <f>E11+E12+E15</f>
        <v>43549245.270000003</v>
      </c>
      <c r="F10" s="11"/>
      <c r="I10" s="12"/>
    </row>
    <row r="11" spans="1:18" ht="17.25" customHeight="1" x14ac:dyDescent="0.3">
      <c r="A11" s="19" t="s">
        <v>3</v>
      </c>
      <c r="B11" s="20">
        <v>507498286</v>
      </c>
      <c r="C11" s="20">
        <v>507498286</v>
      </c>
      <c r="D11" s="20">
        <v>36184812.990000002</v>
      </c>
      <c r="E11" s="20">
        <v>36184812.990000002</v>
      </c>
    </row>
    <row r="12" spans="1:18" ht="18.75" customHeight="1" x14ac:dyDescent="0.3">
      <c r="A12" s="19" t="s">
        <v>4</v>
      </c>
      <c r="B12" s="20">
        <v>120953426</v>
      </c>
      <c r="C12" s="20">
        <v>120953426</v>
      </c>
      <c r="D12" s="20">
        <v>1903000</v>
      </c>
      <c r="E12" s="20">
        <v>1903000</v>
      </c>
    </row>
    <row r="13" spans="1:18" ht="23.25" customHeight="1" x14ac:dyDescent="0.3">
      <c r="A13" s="19" t="s">
        <v>37</v>
      </c>
      <c r="B13" s="20">
        <v>200000</v>
      </c>
      <c r="C13" s="20">
        <v>200000</v>
      </c>
      <c r="D13" s="21">
        <v>0</v>
      </c>
      <c r="E13" s="21">
        <v>0</v>
      </c>
    </row>
    <row r="14" spans="1:18" ht="21" customHeight="1" x14ac:dyDescent="0.3">
      <c r="A14" s="19" t="s">
        <v>5</v>
      </c>
      <c r="B14" s="20">
        <v>0</v>
      </c>
      <c r="C14" s="20">
        <v>0</v>
      </c>
      <c r="D14" s="21">
        <v>0</v>
      </c>
      <c r="E14" s="21">
        <v>0</v>
      </c>
    </row>
    <row r="15" spans="1:18" s="6" customFormat="1" ht="24" customHeight="1" x14ac:dyDescent="0.3">
      <c r="A15" s="22" t="s">
        <v>6</v>
      </c>
      <c r="B15" s="20">
        <v>80895808</v>
      </c>
      <c r="C15" s="20">
        <v>80895808</v>
      </c>
      <c r="D15" s="21">
        <v>5461432.2800000003</v>
      </c>
      <c r="E15" s="21">
        <v>5461432.2800000003</v>
      </c>
    </row>
    <row r="16" spans="1:18" s="9" customFormat="1" ht="24" customHeight="1" x14ac:dyDescent="0.3">
      <c r="A16" s="17" t="s">
        <v>7</v>
      </c>
      <c r="B16" s="18">
        <f>B17+B18+B20+B19+B21+B22+B23+B24+B25</f>
        <v>604652268</v>
      </c>
      <c r="C16" s="18">
        <f t="shared" ref="C16" si="0">C17+C18+C20+C19+C21+C22+C23+C24+C25</f>
        <v>604652268</v>
      </c>
      <c r="D16" s="23">
        <f>D17+D21+D25</f>
        <v>9513166.0299999993</v>
      </c>
      <c r="E16" s="23">
        <f t="shared" ref="E16" si="1">E17+E21+E25</f>
        <v>9513166.0299999993</v>
      </c>
    </row>
    <row r="17" spans="1:5" x14ac:dyDescent="0.3">
      <c r="A17" s="19" t="s">
        <v>8</v>
      </c>
      <c r="B17" s="20">
        <v>102400000</v>
      </c>
      <c r="C17" s="20">
        <v>102400000</v>
      </c>
      <c r="D17" s="21">
        <v>9513166.0299999993</v>
      </c>
      <c r="E17" s="21">
        <v>9513166.0299999993</v>
      </c>
    </row>
    <row r="18" spans="1:5" s="6" customFormat="1" ht="27.6" x14ac:dyDescent="0.3">
      <c r="A18" s="22" t="s">
        <v>9</v>
      </c>
      <c r="B18" s="20">
        <v>0</v>
      </c>
      <c r="C18" s="20">
        <v>0</v>
      </c>
      <c r="D18" s="21">
        <v>0</v>
      </c>
      <c r="E18" s="21">
        <v>0</v>
      </c>
    </row>
    <row r="19" spans="1:5" x14ac:dyDescent="0.3">
      <c r="A19" s="19" t="s">
        <v>10</v>
      </c>
      <c r="B19" s="20"/>
      <c r="C19" s="20">
        <v>0</v>
      </c>
      <c r="D19" s="21">
        <v>0</v>
      </c>
      <c r="E19" s="21">
        <v>0</v>
      </c>
    </row>
    <row r="20" spans="1:5" ht="18" customHeight="1" x14ac:dyDescent="0.3">
      <c r="A20" s="19" t="s">
        <v>11</v>
      </c>
      <c r="B20" s="20">
        <v>0</v>
      </c>
      <c r="C20" s="20">
        <v>0</v>
      </c>
      <c r="D20" s="21">
        <v>0</v>
      </c>
      <c r="E20" s="21">
        <v>0</v>
      </c>
    </row>
    <row r="21" spans="1:5" x14ac:dyDescent="0.3">
      <c r="A21" s="19" t="s">
        <v>12</v>
      </c>
      <c r="B21" s="20">
        <v>470829197</v>
      </c>
      <c r="C21" s="20">
        <v>470966197</v>
      </c>
      <c r="D21" s="21">
        <v>0</v>
      </c>
      <c r="E21" s="21">
        <v>0</v>
      </c>
    </row>
    <row r="22" spans="1:5" x14ac:dyDescent="0.3">
      <c r="A22" s="19" t="s">
        <v>13</v>
      </c>
      <c r="B22" s="20">
        <v>5950000</v>
      </c>
      <c r="C22" s="20">
        <v>5950000</v>
      </c>
      <c r="D22" s="21">
        <v>0</v>
      </c>
      <c r="E22" s="21">
        <v>0</v>
      </c>
    </row>
    <row r="23" spans="1:5" ht="41.4" x14ac:dyDescent="0.3">
      <c r="A23" s="19" t="s">
        <v>14</v>
      </c>
      <c r="B23" s="20">
        <v>0</v>
      </c>
      <c r="C23" s="20">
        <v>0</v>
      </c>
      <c r="D23" s="21">
        <v>0</v>
      </c>
      <c r="E23" s="21">
        <v>0</v>
      </c>
    </row>
    <row r="24" spans="1:5" s="6" customFormat="1" ht="27.6" x14ac:dyDescent="0.3">
      <c r="A24" s="22" t="s">
        <v>15</v>
      </c>
      <c r="B24" s="20">
        <v>21823071</v>
      </c>
      <c r="C24" s="20">
        <v>21983071</v>
      </c>
      <c r="D24" s="21">
        <v>0</v>
      </c>
      <c r="E24" s="21">
        <v>0</v>
      </c>
    </row>
    <row r="25" spans="1:5" ht="24" customHeight="1" x14ac:dyDescent="0.3">
      <c r="A25" s="19" t="s">
        <v>38</v>
      </c>
      <c r="B25" s="20">
        <v>3650000</v>
      </c>
      <c r="C25" s="20">
        <v>3353000</v>
      </c>
      <c r="D25" s="21">
        <v>0</v>
      </c>
      <c r="E25" s="21">
        <v>0</v>
      </c>
    </row>
    <row r="26" spans="1:5" s="10" customFormat="1" ht="33" customHeight="1" x14ac:dyDescent="0.3">
      <c r="A26" s="17" t="s">
        <v>16</v>
      </c>
      <c r="B26" s="18">
        <v>13200000</v>
      </c>
      <c r="C26" s="18">
        <f>C33</f>
        <v>13200000</v>
      </c>
      <c r="D26" s="23">
        <v>0</v>
      </c>
      <c r="E26" s="23">
        <v>0</v>
      </c>
    </row>
    <row r="27" spans="1:5" s="6" customFormat="1" ht="24.75" customHeight="1" x14ac:dyDescent="0.3">
      <c r="A27" s="22" t="s">
        <v>17</v>
      </c>
      <c r="B27" s="20">
        <v>0</v>
      </c>
      <c r="C27" s="20">
        <v>0</v>
      </c>
      <c r="D27" s="21">
        <v>0</v>
      </c>
      <c r="E27" s="21">
        <v>0</v>
      </c>
    </row>
    <row r="28" spans="1:5" x14ac:dyDescent="0.3">
      <c r="A28" s="19" t="s">
        <v>18</v>
      </c>
      <c r="B28" s="20">
        <v>0</v>
      </c>
      <c r="C28" s="20">
        <v>0</v>
      </c>
      <c r="D28" s="21">
        <v>0</v>
      </c>
      <c r="E28" s="21">
        <v>0</v>
      </c>
    </row>
    <row r="29" spans="1:5" ht="27.6" x14ac:dyDescent="0.3">
      <c r="A29" s="19" t="s">
        <v>19</v>
      </c>
      <c r="B29" s="20">
        <v>0</v>
      </c>
      <c r="C29" s="20">
        <v>0</v>
      </c>
      <c r="D29" s="21">
        <v>0</v>
      </c>
      <c r="E29" s="21">
        <v>0</v>
      </c>
    </row>
    <row r="30" spans="1:5" x14ac:dyDescent="0.3">
      <c r="A30" s="19" t="s">
        <v>20</v>
      </c>
      <c r="B30" s="20">
        <v>0</v>
      </c>
      <c r="C30" s="20">
        <v>0</v>
      </c>
      <c r="D30" s="21">
        <v>0</v>
      </c>
      <c r="E30" s="21">
        <v>0</v>
      </c>
    </row>
    <row r="31" spans="1:5" ht="27.6" x14ac:dyDescent="0.3">
      <c r="A31" s="19" t="s">
        <v>21</v>
      </c>
      <c r="B31" s="20">
        <v>0</v>
      </c>
      <c r="C31" s="20">
        <v>0</v>
      </c>
      <c r="D31" s="21">
        <v>0</v>
      </c>
      <c r="E31" s="21">
        <v>0</v>
      </c>
    </row>
    <row r="32" spans="1:5" ht="27.6" x14ac:dyDescent="0.3">
      <c r="A32" s="19" t="s">
        <v>22</v>
      </c>
      <c r="B32" s="20">
        <v>0</v>
      </c>
      <c r="C32" s="20">
        <v>0</v>
      </c>
      <c r="D32" s="21">
        <v>0</v>
      </c>
      <c r="E32" s="21">
        <v>0</v>
      </c>
    </row>
    <row r="33" spans="1:5" s="6" customFormat="1" ht="27.6" x14ac:dyDescent="0.3">
      <c r="A33" s="22" t="s">
        <v>23</v>
      </c>
      <c r="B33" s="20">
        <v>13200000</v>
      </c>
      <c r="C33" s="39">
        <v>13200000</v>
      </c>
      <c r="D33" s="21">
        <v>0</v>
      </c>
      <c r="E33" s="21">
        <v>0</v>
      </c>
    </row>
    <row r="34" spans="1:5" ht="32.25" customHeight="1" x14ac:dyDescent="0.3">
      <c r="A34" s="19" t="s">
        <v>39</v>
      </c>
      <c r="B34" s="20">
        <v>0</v>
      </c>
      <c r="C34" s="20">
        <v>0</v>
      </c>
      <c r="D34" s="21">
        <v>0</v>
      </c>
      <c r="E34" s="21">
        <v>0</v>
      </c>
    </row>
    <row r="35" spans="1:5" s="6" customFormat="1" ht="18" customHeight="1" x14ac:dyDescent="0.3">
      <c r="A35" s="22" t="s">
        <v>24</v>
      </c>
      <c r="B35" s="20">
        <v>0</v>
      </c>
      <c r="C35" s="20">
        <v>0</v>
      </c>
      <c r="D35" s="21">
        <v>0</v>
      </c>
      <c r="E35" s="21">
        <v>0</v>
      </c>
    </row>
    <row r="36" spans="1:5" s="9" customFormat="1" ht="20.25" customHeight="1" x14ac:dyDescent="0.3">
      <c r="A36" s="17" t="s">
        <v>25</v>
      </c>
      <c r="B36" s="18">
        <v>0</v>
      </c>
      <c r="C36" s="18">
        <v>0</v>
      </c>
      <c r="D36" s="23">
        <v>0</v>
      </c>
      <c r="E36" s="23">
        <v>0</v>
      </c>
    </row>
    <row r="37" spans="1:5" ht="27.6" x14ac:dyDescent="0.3">
      <c r="A37" s="19" t="s">
        <v>26</v>
      </c>
      <c r="B37" s="20">
        <v>0</v>
      </c>
      <c r="C37" s="20">
        <v>0</v>
      </c>
      <c r="D37" s="21">
        <v>0</v>
      </c>
      <c r="E37" s="21">
        <v>0</v>
      </c>
    </row>
    <row r="38" spans="1:5" ht="27.6" x14ac:dyDescent="0.3">
      <c r="A38" s="19" t="s">
        <v>40</v>
      </c>
      <c r="B38" s="20">
        <v>0</v>
      </c>
      <c r="C38" s="20">
        <v>0</v>
      </c>
      <c r="D38" s="21">
        <v>0</v>
      </c>
      <c r="E38" s="21">
        <v>0</v>
      </c>
    </row>
    <row r="39" spans="1:5" ht="27.6" x14ac:dyDescent="0.3">
      <c r="A39" s="19" t="s">
        <v>41</v>
      </c>
      <c r="B39" s="20">
        <v>0</v>
      </c>
      <c r="C39" s="20">
        <v>0</v>
      </c>
      <c r="D39" s="21">
        <v>0</v>
      </c>
      <c r="E39" s="21">
        <v>0</v>
      </c>
    </row>
    <row r="40" spans="1:5" ht="27.6" x14ac:dyDescent="0.3">
      <c r="A40" s="19" t="s">
        <v>42</v>
      </c>
      <c r="B40" s="20">
        <v>0</v>
      </c>
      <c r="C40" s="20">
        <v>0</v>
      </c>
      <c r="D40" s="21">
        <v>0</v>
      </c>
      <c r="E40" s="21">
        <v>0</v>
      </c>
    </row>
    <row r="41" spans="1:5" ht="27.6" x14ac:dyDescent="0.3">
      <c r="A41" s="19" t="s">
        <v>43</v>
      </c>
      <c r="B41" s="20">
        <v>0</v>
      </c>
      <c r="C41" s="20">
        <v>0</v>
      </c>
      <c r="D41" s="21">
        <v>0</v>
      </c>
      <c r="E41" s="21">
        <v>0</v>
      </c>
    </row>
    <row r="42" spans="1:5" ht="27.6" x14ac:dyDescent="0.3">
      <c r="A42" s="19" t="s">
        <v>27</v>
      </c>
      <c r="B42" s="20">
        <v>0</v>
      </c>
      <c r="C42" s="20">
        <v>0</v>
      </c>
      <c r="D42" s="21">
        <v>0</v>
      </c>
      <c r="E42" s="21">
        <v>0</v>
      </c>
    </row>
    <row r="43" spans="1:5" ht="27.6" x14ac:dyDescent="0.3">
      <c r="A43" s="19" t="s">
        <v>44</v>
      </c>
      <c r="B43" s="20">
        <v>0</v>
      </c>
      <c r="C43" s="20">
        <v>0</v>
      </c>
      <c r="D43" s="21">
        <v>0</v>
      </c>
      <c r="E43" s="21">
        <v>0</v>
      </c>
    </row>
    <row r="44" spans="1:5" s="9" customFormat="1" ht="17.25" customHeight="1" x14ac:dyDescent="0.3">
      <c r="A44" s="17" t="s">
        <v>45</v>
      </c>
      <c r="B44" s="18">
        <v>0</v>
      </c>
      <c r="C44" s="18">
        <v>0</v>
      </c>
      <c r="D44" s="23">
        <v>0</v>
      </c>
      <c r="E44" s="23">
        <v>0</v>
      </c>
    </row>
    <row r="45" spans="1:5" ht="27.6" x14ac:dyDescent="0.3">
      <c r="A45" s="19" t="s">
        <v>46</v>
      </c>
      <c r="B45" s="20">
        <v>0</v>
      </c>
      <c r="C45" s="20">
        <v>0</v>
      </c>
      <c r="D45" s="21">
        <v>0</v>
      </c>
      <c r="E45" s="21">
        <v>0</v>
      </c>
    </row>
    <row r="46" spans="1:5" ht="27.6" x14ac:dyDescent="0.3">
      <c r="A46" s="19" t="s">
        <v>47</v>
      </c>
      <c r="B46" s="20">
        <v>0</v>
      </c>
      <c r="C46" s="20">
        <v>0</v>
      </c>
      <c r="D46" s="21">
        <v>0</v>
      </c>
      <c r="E46" s="21">
        <v>0</v>
      </c>
    </row>
    <row r="47" spans="1:5" ht="27.6" x14ac:dyDescent="0.3">
      <c r="A47" s="19" t="s">
        <v>48</v>
      </c>
      <c r="B47" s="20">
        <v>0</v>
      </c>
      <c r="C47" s="20">
        <v>0</v>
      </c>
      <c r="D47" s="21">
        <v>0</v>
      </c>
      <c r="E47" s="21">
        <v>0</v>
      </c>
    </row>
    <row r="48" spans="1:5" ht="27.6" x14ac:dyDescent="0.3">
      <c r="A48" s="19" t="s">
        <v>49</v>
      </c>
      <c r="B48" s="20">
        <v>0</v>
      </c>
      <c r="C48" s="20">
        <v>0</v>
      </c>
      <c r="D48" s="21">
        <v>0</v>
      </c>
      <c r="E48" s="21">
        <v>0</v>
      </c>
    </row>
    <row r="49" spans="1:5" ht="27.6" x14ac:dyDescent="0.3">
      <c r="A49" s="19" t="s">
        <v>50</v>
      </c>
      <c r="B49" s="20">
        <v>0</v>
      </c>
      <c r="C49" s="20">
        <v>0</v>
      </c>
      <c r="D49" s="21">
        <v>0</v>
      </c>
      <c r="E49" s="21">
        <v>0</v>
      </c>
    </row>
    <row r="50" spans="1:5" ht="27.6" x14ac:dyDescent="0.3">
      <c r="A50" s="19" t="s">
        <v>51</v>
      </c>
      <c r="B50" s="20">
        <v>0</v>
      </c>
      <c r="C50" s="20">
        <v>0</v>
      </c>
      <c r="D50" s="21">
        <v>0</v>
      </c>
      <c r="E50" s="21">
        <v>0</v>
      </c>
    </row>
    <row r="51" spans="1:5" ht="27.6" x14ac:dyDescent="0.3">
      <c r="A51" s="19" t="s">
        <v>52</v>
      </c>
      <c r="B51" s="20">
        <v>0</v>
      </c>
      <c r="C51" s="20">
        <v>0</v>
      </c>
      <c r="D51" s="21">
        <v>0</v>
      </c>
      <c r="E51" s="21">
        <v>0</v>
      </c>
    </row>
    <row r="52" spans="1:5" s="8" customFormat="1" x14ac:dyDescent="0.3">
      <c r="A52" s="17" t="s">
        <v>28</v>
      </c>
      <c r="B52" s="18">
        <v>0</v>
      </c>
      <c r="C52" s="18">
        <f>C56</f>
        <v>0</v>
      </c>
      <c r="D52" s="23">
        <v>0</v>
      </c>
      <c r="E52" s="23">
        <v>0</v>
      </c>
    </row>
    <row r="53" spans="1:5" x14ac:dyDescent="0.3">
      <c r="A53" s="19" t="s">
        <v>29</v>
      </c>
      <c r="B53" s="20">
        <v>0</v>
      </c>
      <c r="C53" s="20">
        <v>0</v>
      </c>
      <c r="D53" s="21">
        <v>0</v>
      </c>
      <c r="E53" s="21">
        <v>0</v>
      </c>
    </row>
    <row r="54" spans="1:5" s="6" customFormat="1" ht="27.6" x14ac:dyDescent="0.3">
      <c r="A54" s="22" t="s">
        <v>30</v>
      </c>
      <c r="B54" s="20">
        <v>0</v>
      </c>
      <c r="C54" s="20">
        <v>0</v>
      </c>
      <c r="D54" s="21">
        <v>0</v>
      </c>
      <c r="E54" s="21">
        <v>0</v>
      </c>
    </row>
    <row r="55" spans="1:5" ht="27.6" x14ac:dyDescent="0.3">
      <c r="A55" s="19" t="s">
        <v>31</v>
      </c>
      <c r="B55" s="20">
        <v>0</v>
      </c>
      <c r="C55" s="20">
        <v>0</v>
      </c>
      <c r="D55" s="21">
        <v>0</v>
      </c>
      <c r="E55" s="21">
        <v>0</v>
      </c>
    </row>
    <row r="56" spans="1:5" s="6" customFormat="1" ht="27.6" x14ac:dyDescent="0.3">
      <c r="A56" s="22" t="s">
        <v>32</v>
      </c>
      <c r="B56" s="20">
        <v>0</v>
      </c>
      <c r="C56" s="20">
        <v>0</v>
      </c>
      <c r="D56" s="21">
        <v>0</v>
      </c>
      <c r="E56" s="21">
        <v>0</v>
      </c>
    </row>
    <row r="57" spans="1:5" s="6" customFormat="1" ht="27.6" x14ac:dyDescent="0.3">
      <c r="A57" s="22" t="s">
        <v>33</v>
      </c>
      <c r="B57" s="20">
        <v>0</v>
      </c>
      <c r="C57" s="20">
        <v>0</v>
      </c>
      <c r="D57" s="21">
        <v>0</v>
      </c>
      <c r="E57" s="21">
        <v>0</v>
      </c>
    </row>
    <row r="58" spans="1:5" x14ac:dyDescent="0.3">
      <c r="A58" s="19" t="s">
        <v>53</v>
      </c>
      <c r="B58" s="20">
        <v>0</v>
      </c>
      <c r="C58" s="20">
        <v>0</v>
      </c>
      <c r="D58" s="21">
        <v>0</v>
      </c>
      <c r="E58" s="21">
        <v>0</v>
      </c>
    </row>
    <row r="59" spans="1:5" x14ac:dyDescent="0.3">
      <c r="A59" s="19" t="s">
        <v>54</v>
      </c>
      <c r="B59" s="20">
        <v>0</v>
      </c>
      <c r="C59" s="20">
        <v>0</v>
      </c>
      <c r="D59" s="21">
        <v>0</v>
      </c>
      <c r="E59" s="21">
        <v>0</v>
      </c>
    </row>
    <row r="60" spans="1:5" s="6" customFormat="1" x14ac:dyDescent="0.3">
      <c r="A60" s="22" t="s">
        <v>34</v>
      </c>
      <c r="B60" s="20">
        <v>0</v>
      </c>
      <c r="C60" s="20">
        <v>0</v>
      </c>
      <c r="D60" s="21">
        <v>0</v>
      </c>
      <c r="E60" s="21">
        <v>0</v>
      </c>
    </row>
    <row r="61" spans="1:5" ht="27.6" x14ac:dyDescent="0.3">
      <c r="A61" s="19" t="s">
        <v>55</v>
      </c>
      <c r="B61" s="20">
        <v>0</v>
      </c>
      <c r="C61" s="20">
        <v>0</v>
      </c>
      <c r="D61" s="21">
        <v>0</v>
      </c>
      <c r="E61" s="21">
        <v>0</v>
      </c>
    </row>
    <row r="62" spans="1:5" s="10" customFormat="1" x14ac:dyDescent="0.3">
      <c r="A62" s="17" t="s">
        <v>56</v>
      </c>
      <c r="B62" s="18">
        <v>0</v>
      </c>
      <c r="C62" s="18">
        <v>0</v>
      </c>
      <c r="D62" s="23">
        <v>0</v>
      </c>
      <c r="E62" s="23">
        <v>0</v>
      </c>
    </row>
    <row r="63" spans="1:5" x14ac:dyDescent="0.3">
      <c r="A63" s="19" t="s">
        <v>57</v>
      </c>
      <c r="B63" s="20">
        <v>0</v>
      </c>
      <c r="C63" s="20">
        <v>0</v>
      </c>
      <c r="D63" s="21">
        <v>0</v>
      </c>
      <c r="E63" s="21">
        <v>0</v>
      </c>
    </row>
    <row r="64" spans="1:5" s="6" customFormat="1" x14ac:dyDescent="0.3">
      <c r="A64" s="22" t="s">
        <v>58</v>
      </c>
      <c r="B64" s="20">
        <v>0</v>
      </c>
      <c r="C64" s="20">
        <v>0</v>
      </c>
      <c r="D64" s="21">
        <v>0</v>
      </c>
      <c r="E64" s="21">
        <v>0</v>
      </c>
    </row>
    <row r="65" spans="1:5" ht="27.6" x14ac:dyDescent="0.3">
      <c r="A65" s="19" t="s">
        <v>59</v>
      </c>
      <c r="B65" s="20">
        <v>0</v>
      </c>
      <c r="C65" s="20">
        <v>0</v>
      </c>
      <c r="D65" s="21">
        <v>0</v>
      </c>
      <c r="E65" s="21">
        <v>0</v>
      </c>
    </row>
    <row r="66" spans="1:5" ht="41.4" x14ac:dyDescent="0.3">
      <c r="A66" s="19" t="s">
        <v>60</v>
      </c>
      <c r="B66" s="20">
        <v>0</v>
      </c>
      <c r="C66" s="20">
        <v>0</v>
      </c>
      <c r="D66" s="21">
        <v>0</v>
      </c>
      <c r="E66" s="21">
        <v>0</v>
      </c>
    </row>
    <row r="67" spans="1:5" s="9" customFormat="1" ht="27.6" x14ac:dyDescent="0.3">
      <c r="A67" s="17" t="s">
        <v>61</v>
      </c>
      <c r="B67" s="18">
        <v>0</v>
      </c>
      <c r="C67" s="18">
        <v>0</v>
      </c>
      <c r="D67" s="23">
        <v>0</v>
      </c>
      <c r="E67" s="23">
        <v>0</v>
      </c>
    </row>
    <row r="68" spans="1:5" x14ac:dyDescent="0.3">
      <c r="A68" s="19" t="s">
        <v>62</v>
      </c>
      <c r="B68" s="20">
        <v>0</v>
      </c>
      <c r="C68" s="20">
        <v>0</v>
      </c>
      <c r="D68" s="21">
        <v>0</v>
      </c>
      <c r="E68" s="21">
        <v>0</v>
      </c>
    </row>
    <row r="69" spans="1:5" ht="27.6" x14ac:dyDescent="0.3">
      <c r="A69" s="19" t="s">
        <v>63</v>
      </c>
      <c r="B69" s="20">
        <v>0</v>
      </c>
      <c r="C69" s="20">
        <v>0</v>
      </c>
      <c r="D69" s="21">
        <v>0</v>
      </c>
      <c r="E69" s="21">
        <v>0</v>
      </c>
    </row>
    <row r="70" spans="1:5" s="9" customFormat="1" x14ac:dyDescent="0.3">
      <c r="A70" s="17" t="s">
        <v>64</v>
      </c>
      <c r="B70" s="18">
        <v>0</v>
      </c>
      <c r="C70" s="18">
        <v>0</v>
      </c>
      <c r="D70" s="23">
        <v>0</v>
      </c>
      <c r="E70" s="23">
        <v>0</v>
      </c>
    </row>
    <row r="71" spans="1:5" ht="27.6" x14ac:dyDescent="0.3">
      <c r="A71" s="19" t="s">
        <v>65</v>
      </c>
      <c r="B71" s="20">
        <v>0</v>
      </c>
      <c r="C71" s="20">
        <v>0</v>
      </c>
      <c r="D71" s="21">
        <v>0</v>
      </c>
      <c r="E71" s="21">
        <v>0</v>
      </c>
    </row>
    <row r="72" spans="1:5" ht="27.6" x14ac:dyDescent="0.3">
      <c r="A72" s="19" t="s">
        <v>66</v>
      </c>
      <c r="B72" s="20">
        <v>0</v>
      </c>
      <c r="C72" s="20">
        <v>0</v>
      </c>
      <c r="D72" s="21">
        <v>0</v>
      </c>
      <c r="E72" s="21">
        <v>0</v>
      </c>
    </row>
    <row r="73" spans="1:5" ht="27.6" x14ac:dyDescent="0.3">
      <c r="A73" s="19" t="s">
        <v>67</v>
      </c>
      <c r="B73" s="20">
        <v>0</v>
      </c>
      <c r="C73" s="20">
        <v>0</v>
      </c>
      <c r="D73" s="21">
        <v>0</v>
      </c>
      <c r="E73" s="21">
        <v>0</v>
      </c>
    </row>
    <row r="74" spans="1:5" x14ac:dyDescent="0.3">
      <c r="A74" s="24" t="s">
        <v>35</v>
      </c>
      <c r="B74" s="36">
        <f>SUM(B10+B16+B26+B36+B44+B52+B62+B67+B70)</f>
        <v>1327399788</v>
      </c>
      <c r="C74" s="37">
        <f>C10+C16+C26+C52</f>
        <v>1327399788</v>
      </c>
      <c r="D74" s="33">
        <f>D10+D16</f>
        <v>53062411.300000004</v>
      </c>
      <c r="E74" s="33">
        <f t="shared" ref="E74" si="2">E10+E16</f>
        <v>53062411.300000004</v>
      </c>
    </row>
    <row r="75" spans="1:5" x14ac:dyDescent="0.3">
      <c r="A75" s="22"/>
      <c r="B75" s="18"/>
      <c r="C75" s="18"/>
      <c r="D75" s="21"/>
      <c r="E75" s="21"/>
    </row>
    <row r="76" spans="1:5" x14ac:dyDescent="0.3">
      <c r="A76" s="15" t="s">
        <v>68</v>
      </c>
      <c r="B76" s="18"/>
      <c r="C76" s="18">
        <v>0</v>
      </c>
      <c r="D76" s="26"/>
      <c r="E76" s="26"/>
    </row>
    <row r="77" spans="1:5" s="9" customFormat="1" x14ac:dyDescent="0.3">
      <c r="A77" s="17" t="s">
        <v>69</v>
      </c>
      <c r="B77" s="18">
        <v>0</v>
      </c>
      <c r="C77" s="18">
        <v>0</v>
      </c>
      <c r="D77" s="23">
        <v>0</v>
      </c>
      <c r="E77" s="23">
        <v>0</v>
      </c>
    </row>
    <row r="78" spans="1:5" ht="27.6" x14ac:dyDescent="0.3">
      <c r="A78" s="19" t="s">
        <v>70</v>
      </c>
      <c r="B78" s="20">
        <v>0</v>
      </c>
      <c r="C78" s="20">
        <v>0</v>
      </c>
      <c r="D78" s="21">
        <v>0</v>
      </c>
      <c r="E78" s="21">
        <v>0</v>
      </c>
    </row>
    <row r="79" spans="1:5" ht="27.6" x14ac:dyDescent="0.3">
      <c r="A79" s="19" t="s">
        <v>71</v>
      </c>
      <c r="B79" s="20">
        <v>0</v>
      </c>
      <c r="C79" s="20">
        <v>0</v>
      </c>
      <c r="D79" s="21">
        <v>0</v>
      </c>
      <c r="E79" s="21">
        <v>0</v>
      </c>
    </row>
    <row r="80" spans="1:5" s="9" customFormat="1" x14ac:dyDescent="0.3">
      <c r="A80" s="17" t="s">
        <v>72</v>
      </c>
      <c r="B80" s="20">
        <v>0</v>
      </c>
      <c r="C80" s="20">
        <v>0</v>
      </c>
      <c r="D80" s="23">
        <v>0</v>
      </c>
      <c r="E80" s="23">
        <v>0</v>
      </c>
    </row>
    <row r="81" spans="1:5" x14ac:dyDescent="0.3">
      <c r="A81" s="19" t="s">
        <v>73</v>
      </c>
      <c r="B81" s="20">
        <v>0</v>
      </c>
      <c r="C81" s="20">
        <v>0</v>
      </c>
      <c r="D81" s="21">
        <v>0</v>
      </c>
      <c r="E81" s="21">
        <v>0</v>
      </c>
    </row>
    <row r="82" spans="1:5" ht="27.6" x14ac:dyDescent="0.3">
      <c r="A82" s="19" t="s">
        <v>74</v>
      </c>
      <c r="B82" s="20">
        <v>0</v>
      </c>
      <c r="C82" s="20">
        <v>0</v>
      </c>
      <c r="D82" s="21">
        <v>0</v>
      </c>
      <c r="E82" s="21">
        <v>0</v>
      </c>
    </row>
    <row r="83" spans="1:5" s="9" customFormat="1" x14ac:dyDescent="0.3">
      <c r="A83" s="17" t="s">
        <v>75</v>
      </c>
      <c r="B83" s="20">
        <v>0</v>
      </c>
      <c r="C83" s="20">
        <v>0</v>
      </c>
      <c r="D83" s="23">
        <v>0</v>
      </c>
      <c r="E83" s="23">
        <v>0</v>
      </c>
    </row>
    <row r="84" spans="1:5" ht="27.6" x14ac:dyDescent="0.3">
      <c r="A84" s="19" t="s">
        <v>76</v>
      </c>
      <c r="B84" s="20">
        <v>0</v>
      </c>
      <c r="C84" s="20">
        <v>0</v>
      </c>
      <c r="D84" s="21">
        <v>0</v>
      </c>
      <c r="E84" s="21">
        <v>0</v>
      </c>
    </row>
    <row r="85" spans="1:5" x14ac:dyDescent="0.3">
      <c r="A85" s="24" t="s">
        <v>77</v>
      </c>
      <c r="B85" s="35">
        <v>0</v>
      </c>
      <c r="C85" s="35">
        <v>0</v>
      </c>
      <c r="D85" s="25">
        <v>0</v>
      </c>
      <c r="E85" s="25">
        <v>0</v>
      </c>
    </row>
    <row r="86" spans="1:5" x14ac:dyDescent="0.3">
      <c r="A86" s="27"/>
      <c r="B86" s="18"/>
      <c r="C86" s="18"/>
      <c r="D86" s="21"/>
      <c r="E86" s="21"/>
    </row>
    <row r="87" spans="1:5" x14ac:dyDescent="0.3">
      <c r="A87" s="28" t="s">
        <v>78</v>
      </c>
      <c r="B87" s="34">
        <f>B74</f>
        <v>1327399788</v>
      </c>
      <c r="C87" s="34">
        <f>C74</f>
        <v>1327399788</v>
      </c>
      <c r="D87" s="32">
        <f t="shared" ref="D87" si="3">D74</f>
        <v>53062411.300000004</v>
      </c>
      <c r="E87" s="32">
        <f>D87</f>
        <v>53062411.300000004</v>
      </c>
    </row>
    <row r="88" spans="1:5" x14ac:dyDescent="0.3">
      <c r="A88" s="27" t="s">
        <v>81</v>
      </c>
      <c r="B88" s="27"/>
      <c r="C88" s="27"/>
      <c r="D88" s="29"/>
      <c r="E88" s="29"/>
    </row>
    <row r="89" spans="1:5" x14ac:dyDescent="0.3">
      <c r="A89" s="27" t="s">
        <v>89</v>
      </c>
      <c r="B89" s="27"/>
      <c r="C89" s="27"/>
      <c r="D89" s="29"/>
      <c r="E89" s="29"/>
    </row>
    <row r="90" spans="1:5" x14ac:dyDescent="0.3">
      <c r="A90" s="27" t="s">
        <v>91</v>
      </c>
      <c r="B90" s="27"/>
      <c r="C90" s="27"/>
      <c r="D90" s="29"/>
      <c r="E90" s="29"/>
    </row>
    <row r="97" spans="4:5" x14ac:dyDescent="0.3">
      <c r="D97" s="41" t="s">
        <v>85</v>
      </c>
      <c r="E97" s="41"/>
    </row>
    <row r="98" spans="4:5" x14ac:dyDescent="0.3">
      <c r="D98" s="40" t="s">
        <v>84</v>
      </c>
      <c r="E98" s="40"/>
    </row>
  </sheetData>
  <mergeCells count="7">
    <mergeCell ref="D98:E98"/>
    <mergeCell ref="D97:E97"/>
    <mergeCell ref="A2:E2"/>
    <mergeCell ref="A3:E3"/>
    <mergeCell ref="A4:E4"/>
    <mergeCell ref="A5:E5"/>
    <mergeCell ref="A6:E6"/>
  </mergeCells>
  <pageMargins left="1" right="1" top="1" bottom="1" header="0.5" footer="0.5"/>
  <pageSetup paperSize="5" scale="4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Rocio Rodríguez De La Rosa</cp:lastModifiedBy>
  <cp:lastPrinted>2025-02-10T21:08:50Z</cp:lastPrinted>
  <dcterms:created xsi:type="dcterms:W3CDTF">2018-04-17T18:57:16Z</dcterms:created>
  <dcterms:modified xsi:type="dcterms:W3CDTF">2025-02-13T18:18:55Z</dcterms:modified>
</cp:coreProperties>
</file>