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MAYO\"/>
    </mc:Choice>
  </mc:AlternateContent>
  <xr:revisionPtr revIDLastSave="0" documentId="13_ncr:1_{1F85D69A-483E-43A9-833D-936BA2CC93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definedNames>
    <definedName name="_xlnm.Print_Area" localSheetId="0">'NOMINA DE VIGILANCIA'!$A$1:$L$82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5" l="1"/>
  <c r="K32" i="5" s="1"/>
  <c r="J58" i="5"/>
  <c r="E82" i="5"/>
  <c r="J73" i="5"/>
  <c r="J70" i="5"/>
  <c r="J69" i="5"/>
  <c r="J68" i="5"/>
  <c r="J66" i="5"/>
  <c r="J65" i="5"/>
  <c r="J64" i="5"/>
  <c r="J63" i="5"/>
  <c r="J62" i="5"/>
  <c r="J61" i="5"/>
  <c r="J59" i="5"/>
  <c r="J60" i="5"/>
  <c r="F82" i="5"/>
  <c r="G82" i="5"/>
  <c r="H82" i="5"/>
  <c r="I82" i="5"/>
  <c r="J76" i="5"/>
  <c r="K76" i="5" s="1"/>
  <c r="J75" i="5"/>
  <c r="K75" i="5" s="1"/>
  <c r="J74" i="5"/>
  <c r="K74" i="5" s="1"/>
  <c r="J57" i="5"/>
  <c r="K57" i="5" s="1"/>
  <c r="J56" i="5"/>
  <c r="K56" i="5" s="1"/>
  <c r="J55" i="5"/>
  <c r="K55" i="5" s="1"/>
  <c r="J54" i="5"/>
  <c r="K54" i="5" s="1"/>
  <c r="J53" i="5"/>
  <c r="K53" i="5" s="1"/>
  <c r="J52" i="5"/>
  <c r="K52" i="5" s="1"/>
  <c r="J51" i="5"/>
  <c r="K51" i="5" s="1"/>
  <c r="J50" i="5"/>
  <c r="K50" i="5" s="1"/>
  <c r="J48" i="5"/>
  <c r="J45" i="5"/>
  <c r="K45" i="5" s="1"/>
  <c r="J44" i="5"/>
  <c r="K44" i="5" s="1"/>
  <c r="J43" i="5"/>
  <c r="J42" i="5"/>
  <c r="K42" i="5" s="1"/>
  <c r="J41" i="5"/>
  <c r="K41" i="5" s="1"/>
  <c r="J7" i="5"/>
  <c r="K7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3" i="5"/>
  <c r="K33" i="5" s="1"/>
  <c r="J31" i="5"/>
  <c r="K31" i="5" s="1"/>
  <c r="J29" i="5"/>
  <c r="K29" i="5" s="1"/>
  <c r="J28" i="5"/>
  <c r="K28" i="5" s="1"/>
  <c r="J27" i="5"/>
  <c r="K27" i="5" s="1"/>
  <c r="K26" i="5"/>
  <c r="J25" i="5"/>
  <c r="K25" i="5" s="1"/>
  <c r="J24" i="5"/>
  <c r="K24" i="5" s="1"/>
  <c r="J23" i="5"/>
  <c r="K23" i="5" s="1"/>
  <c r="J22" i="5"/>
  <c r="K22" i="5" s="1"/>
  <c r="J21" i="5"/>
  <c r="K21" i="5" s="1"/>
  <c r="J19" i="5"/>
  <c r="K19" i="5" s="1"/>
  <c r="J18" i="5"/>
  <c r="K18" i="5" s="1"/>
  <c r="J17" i="5"/>
  <c r="K17" i="5" s="1"/>
  <c r="K14" i="5"/>
  <c r="J13" i="5"/>
  <c r="K13" i="5" s="1"/>
  <c r="J11" i="5"/>
  <c r="K11" i="5" s="1"/>
  <c r="J10" i="5"/>
  <c r="J82" i="5" l="1"/>
  <c r="K10" i="5"/>
  <c r="K82" i="5" s="1"/>
</calcChain>
</file>

<file path=xl/sharedStrings.xml><?xml version="1.0" encoding="utf-8"?>
<sst xmlns="http://schemas.openxmlformats.org/spreadsheetml/2006/main" count="320" uniqueCount="97">
  <si>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</si>
  <si>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</si>
  <si>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</si>
  <si>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</si>
  <si>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</si>
  <si>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</si>
  <si>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</si>
  <si>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</si>
  <si>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</si>
  <si>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</si>
  <si>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</si>
  <si>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</si>
  <si>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</si>
  <si>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</si>
  <si>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</si>
  <si>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</si>
  <si>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</si>
  <si>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 xml:space="preserve">ALFREDO DE JESUS GARCIA </t>
  </si>
  <si>
    <t xml:space="preserve">JULIO CESAR BELTRE </t>
  </si>
  <si>
    <t>DEPARTAMENTO</t>
  </si>
  <si>
    <t>BERNARDO ALEXANDER ROSARIO CASTRO</t>
  </si>
  <si>
    <t>EDUARDO SENA JEAN</t>
  </si>
  <si>
    <t>DARIO PUELLO NICACIO</t>
  </si>
  <si>
    <t>MASCULINO</t>
  </si>
  <si>
    <t>FEMENINO</t>
  </si>
  <si>
    <t>NUM.</t>
  </si>
  <si>
    <t>DEMETRIO BENS TURBI</t>
  </si>
  <si>
    <t>JERRINTON BIENVENIDO PEREZ</t>
  </si>
  <si>
    <t>DANILO POCHE PEÑA</t>
  </si>
  <si>
    <t>ISMAEL CELEDONIO CELEDONIO</t>
  </si>
  <si>
    <t>SERVIO MIGUEL TERRERO DEL VALLE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</si>
  <si>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</si>
  <si>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</si>
  <si>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</si>
  <si>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</si>
  <si>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</si>
  <si>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</si>
  <si>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</si>
  <si>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</si>
  <si>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</si>
  <si>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</si>
  <si>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SUPERVISOR DE SEGURIDAD</t>
  </si>
  <si>
    <t>NICAURYS YANEURYS FLORENTINO ESPINA</t>
  </si>
  <si>
    <t>DOMINGO RODRIGUEZ</t>
  </si>
  <si>
    <t>LOEMIL ENCARNACION TERRERO</t>
  </si>
  <si>
    <t>JOSE MANUEL MENDEZ ROMERO</t>
  </si>
  <si>
    <t>MANUEL CORCINO AIVAR</t>
  </si>
  <si>
    <t>YANDER FRANCISCO ABREU</t>
  </si>
  <si>
    <t>ANYELIS DOLORES ESTRELLA QUEZADA</t>
  </si>
  <si>
    <t>RAFAELITO PAULINO MORETA</t>
  </si>
  <si>
    <t>ISAIAS PIÑA</t>
  </si>
  <si>
    <t>SAYANA MARIA RODRIGUEZ EVANGELISTA</t>
  </si>
  <si>
    <t>DISMANYELI YUDERKA FULGENCIO RAMOS</t>
  </si>
  <si>
    <t>ANTHONY BELEN GONZALEZ</t>
  </si>
  <si>
    <t>MAXIMO PEÑA GERALDO</t>
  </si>
  <si>
    <t>SUSAM TEJADA</t>
  </si>
  <si>
    <t>JANEIRO PEÑA ROSSÓ</t>
  </si>
  <si>
    <t>YULI PEÑA ROSSÓ</t>
  </si>
  <si>
    <t xml:space="preserve">CESAR FELIZ SENA </t>
  </si>
  <si>
    <t xml:space="preserve">ELIGIO VICENTE ANGOMAS </t>
  </si>
  <si>
    <t>LEIDRY LISSELOK BERROA DE CENA</t>
  </si>
  <si>
    <t>JUAN MIGUEL CARMONA MEDRANO</t>
  </si>
  <si>
    <t>JULIO DANIEL ALEMAN SILVA</t>
  </si>
  <si>
    <t>BRAYAN DE LEON</t>
  </si>
  <si>
    <t>CARLOS RAFAEL MONTERO DE LEON</t>
  </si>
  <si>
    <t>MILAGROS MONTERO MONTERO</t>
  </si>
  <si>
    <t>NELIDO SANCHEZ SANCHEZ</t>
  </si>
  <si>
    <t>VICTOR GUARIONEX TORIBIO MELO</t>
  </si>
  <si>
    <t>YONEL CUEVAS HERRERA</t>
  </si>
  <si>
    <t>OSCANIO LIRIANO GONZALEZ</t>
  </si>
  <si>
    <t>NELSON ANTONIO TIBREY MARTINEZ</t>
  </si>
  <si>
    <t>FRANCISCO ROSARIO PANIAGUA</t>
  </si>
  <si>
    <t>RUBEN DARIO FELIPE FERRERAS</t>
  </si>
  <si>
    <t>JOAQUIN NOLASCO DE LA ROSA</t>
  </si>
  <si>
    <t>FRANCISCO ANTONIO DEL VILLAR LAGRANJE</t>
  </si>
  <si>
    <t>ARIEL VILLAR MENA</t>
  </si>
  <si>
    <t>WILIAN JOSE MEDRANO</t>
  </si>
  <si>
    <t>LUIS DAVID ZABALA CASTILLO</t>
  </si>
  <si>
    <t>LUIS DAVID DURAN PERALTA</t>
  </si>
  <si>
    <t>HEIDY NATALI TAVAREZ BONILLA</t>
  </si>
  <si>
    <t>GREGORIS TOMAS DE LOS SANTOS RODRIGUEZ</t>
  </si>
  <si>
    <t>ANGEL DANIEL BELTRAN APONTE</t>
  </si>
  <si>
    <t>ESTAIRA FRANCHESCA SORIANO</t>
  </si>
  <si>
    <t>ELISEO VLADIMIR RODRíGUEZ VALDEZ</t>
  </si>
  <si>
    <t>Mes de Mayo 2025</t>
  </si>
  <si>
    <t>WILBERT RAFAEL REYES OLAVERRIA</t>
  </si>
  <si>
    <t>EUGENIO ABEL FELIZ FELIZ</t>
  </si>
  <si>
    <t>DEIVISON SIPRIAN NOVAS</t>
  </si>
  <si>
    <t>INDHIANA LOURENS SUERO JAVIER</t>
  </si>
  <si>
    <t>AUDELY MAGDALENA VELÁSQUEZ GUTIÉRREZ</t>
  </si>
  <si>
    <t>FABIO ANTONIO CORONA JERES</t>
  </si>
  <si>
    <t>JOSÉ RAMÓN MONTERO DÍAZ</t>
  </si>
  <si>
    <t>KENIA CONCEPCIÓN LIZARDO HENRÍQUEZ</t>
  </si>
  <si>
    <t>MANUEL JESÚS RAMÍREZ UBRI</t>
  </si>
  <si>
    <t>SAMUEL DÍAZ MONTERO</t>
  </si>
  <si>
    <t>SANTO DE LA CRUZ RAMÍREZ</t>
  </si>
  <si>
    <t>YONATHAN ENCARNACIÓN 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</si>
</sst>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0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21" fillId="0" borderId="10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164" fontId="21" fillId="0" borderId="11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3" fillId="0" borderId="10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1</xdr:col>
      <xdr:colOff>819150</xdr:colOff>
      <xdr:row>2</xdr:row>
      <xdr:rowOff>200025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" y="95250"/>
          <a:ext cx="1543050" cy="7715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sheetPr>
    <pageSetUpPr fitToPage="1"/>
  </sheetPr>
  <dimension ref="A1:N82"/>
  <sheetViews>
    <sheetView showGridLines="0" tabSelected="1" zoomScaleNormal="100" workbookViewId="0">
      <selection sqref="A1:XFD1048576"/>
    </sheetView>
  </sheetViews>
  <sheetFormatPr baseColWidth="10" defaultColWidth="9.140625" defaultRowHeight="26.25" customHeight="1" x14ac:dyDescent="0.55000000000000004"/>
  <cols>
    <col min="1" max="1" width="11.5703125" style="4" customWidth="1"/>
    <col min="2" max="2" width="38.85546875" style="4" customWidth="1"/>
    <col min="3" max="3" width="30.7109375" style="5" customWidth="1"/>
    <col min="4" max="4" width="26.42578125" style="4" customWidth="1"/>
    <col min="5" max="5" width="20.140625" style="5" customWidth="1"/>
    <col min="6" max="6" width="21.85546875" style="5" customWidth="1"/>
    <col min="7" max="7" width="20.28515625" style="5" customWidth="1"/>
    <col min="8" max="8" width="21" style="5" customWidth="1"/>
    <col min="9" max="9" width="19.42578125" style="5" customWidth="1"/>
    <col min="10" max="10" width="21.7109375" style="5" customWidth="1"/>
    <col min="11" max="11" width="21.28515625" style="5" customWidth="1"/>
    <col min="12" max="12" width="22" style="5" customWidth="1"/>
    <col min="13" max="16384" width="9.140625" style="4"/>
  </cols>
  <sheetData>
    <row r="1" spans="1:14" ht="26.25" customHeight="1" x14ac:dyDescent="0.55000000000000004">
      <c r="D1" s="6"/>
      <c r="E1" s="11"/>
      <c r="F1" s="11"/>
      <c r="G1" s="11"/>
      <c r="H1" s="11"/>
      <c r="I1" s="11"/>
      <c r="J1" s="11"/>
      <c r="K1" s="11"/>
      <c r="L1" s="11"/>
      <c r="M1" s="6"/>
      <c r="N1" s="6"/>
    </row>
    <row r="2" spans="1:14" ht="26.25" customHeight="1" x14ac:dyDescent="0.55000000000000004">
      <c r="B2" s="19" t="s">
        <v>39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6"/>
      <c r="N2" s="6"/>
    </row>
    <row r="3" spans="1:14" ht="26.25" customHeight="1" x14ac:dyDescent="0.55000000000000004">
      <c r="B3" s="19" t="s">
        <v>33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6"/>
      <c r="N3" s="6"/>
    </row>
    <row r="4" spans="1:14" ht="26.25" customHeight="1" x14ac:dyDescent="0.55000000000000004">
      <c r="B4" s="19" t="s">
        <v>84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4" ht="26.25" customHeight="1" x14ac:dyDescent="0.55000000000000004">
      <c r="A5" s="2" t="s">
        <v>25</v>
      </c>
      <c r="B5" s="2" t="s">
        <v>4</v>
      </c>
      <c r="C5" s="2" t="s">
        <v>19</v>
      </c>
      <c r="D5" s="2" t="s">
        <v>5</v>
      </c>
      <c r="E5" s="2" t="s">
        <v>6</v>
      </c>
      <c r="F5" s="2" t="s">
        <v>0</v>
      </c>
      <c r="G5" s="2" t="s">
        <v>1</v>
      </c>
      <c r="H5" s="2" t="s">
        <v>2</v>
      </c>
      <c r="I5" s="2" t="s">
        <v>35</v>
      </c>
      <c r="J5" s="2" t="s">
        <v>36</v>
      </c>
      <c r="K5" s="2" t="s">
        <v>37</v>
      </c>
      <c r="L5" s="2" t="s">
        <v>38</v>
      </c>
    </row>
    <row r="6" spans="1:14" ht="26.25" customHeight="1" x14ac:dyDescent="0.55000000000000004">
      <c r="A6" s="7">
        <v>1</v>
      </c>
      <c r="B6" s="3" t="s">
        <v>68</v>
      </c>
      <c r="C6" s="7" t="s">
        <v>34</v>
      </c>
      <c r="D6" s="7" t="s">
        <v>3</v>
      </c>
      <c r="E6" s="12">
        <v>130000</v>
      </c>
      <c r="F6" s="12">
        <v>0</v>
      </c>
      <c r="G6" s="12">
        <v>21082.94</v>
      </c>
      <c r="H6" s="12">
        <v>0</v>
      </c>
      <c r="I6" s="12">
        <v>0</v>
      </c>
      <c r="J6" s="12">
        <v>21082.94</v>
      </c>
      <c r="K6" s="12">
        <v>108917.06</v>
      </c>
      <c r="L6" s="7" t="s">
        <v>23</v>
      </c>
    </row>
    <row r="7" spans="1:14" ht="26.25" customHeight="1" x14ac:dyDescent="0.55000000000000004">
      <c r="A7" s="7">
        <v>2</v>
      </c>
      <c r="B7" s="3" t="s">
        <v>40</v>
      </c>
      <c r="C7" s="7" t="s">
        <v>34</v>
      </c>
      <c r="D7" s="7" t="s">
        <v>41</v>
      </c>
      <c r="E7" s="12">
        <v>80000</v>
      </c>
      <c r="F7" s="12">
        <v>0</v>
      </c>
      <c r="G7" s="12">
        <v>8582.94</v>
      </c>
      <c r="H7" s="12">
        <v>0</v>
      </c>
      <c r="I7" s="12">
        <v>0</v>
      </c>
      <c r="J7" s="12">
        <f>SUM(G7)</f>
        <v>8582.94</v>
      </c>
      <c r="K7" s="12">
        <f>+E7-J7</f>
        <v>71417.06</v>
      </c>
      <c r="L7" s="7" t="s">
        <v>23</v>
      </c>
    </row>
    <row r="8" spans="1:14" ht="26.25" customHeight="1" x14ac:dyDescent="0.55000000000000004">
      <c r="A8" s="7">
        <v>3</v>
      </c>
      <c r="B8" s="3" t="s">
        <v>69</v>
      </c>
      <c r="C8" s="7" t="s">
        <v>34</v>
      </c>
      <c r="D8" s="7" t="s">
        <v>3</v>
      </c>
      <c r="E8" s="12">
        <v>50000</v>
      </c>
      <c r="F8" s="12">
        <v>0</v>
      </c>
      <c r="G8" s="12">
        <v>2297.25</v>
      </c>
      <c r="H8" s="12">
        <v>0</v>
      </c>
      <c r="I8" s="12">
        <v>0</v>
      </c>
      <c r="J8" s="12">
        <v>2297.25</v>
      </c>
      <c r="K8" s="12">
        <v>47702.75</v>
      </c>
      <c r="L8" s="7" t="s">
        <v>23</v>
      </c>
    </row>
    <row r="9" spans="1:14" ht="26.25" customHeight="1" x14ac:dyDescent="0.55000000000000004">
      <c r="A9" s="7">
        <v>4</v>
      </c>
      <c r="B9" s="3" t="s">
        <v>70</v>
      </c>
      <c r="C9" s="7" t="s">
        <v>34</v>
      </c>
      <c r="D9" s="7" t="s">
        <v>3</v>
      </c>
      <c r="E9" s="12">
        <v>41000</v>
      </c>
      <c r="F9" s="12">
        <v>0</v>
      </c>
      <c r="G9" s="12">
        <v>947.25</v>
      </c>
      <c r="H9" s="12">
        <v>0</v>
      </c>
      <c r="I9" s="12">
        <v>0</v>
      </c>
      <c r="J9" s="12">
        <v>947.25</v>
      </c>
      <c r="K9" s="12">
        <v>40052.75</v>
      </c>
      <c r="L9" s="7" t="s">
        <v>23</v>
      </c>
    </row>
    <row r="10" spans="1:14" ht="26.25" customHeight="1" x14ac:dyDescent="0.55000000000000004">
      <c r="A10" s="7">
        <v>5</v>
      </c>
      <c r="B10" s="3" t="s">
        <v>28</v>
      </c>
      <c r="C10" s="7" t="s">
        <v>34</v>
      </c>
      <c r="D10" s="7" t="s">
        <v>3</v>
      </c>
      <c r="E10" s="12">
        <v>29000</v>
      </c>
      <c r="F10" s="12">
        <v>0</v>
      </c>
      <c r="G10" s="12">
        <v>0</v>
      </c>
      <c r="H10" s="12">
        <v>0</v>
      </c>
      <c r="I10" s="12">
        <v>0</v>
      </c>
      <c r="J10" s="12">
        <f>SUM(F10:I10)</f>
        <v>0</v>
      </c>
      <c r="K10" s="12">
        <f>+E10-J10</f>
        <v>29000</v>
      </c>
      <c r="L10" s="7" t="s">
        <v>23</v>
      </c>
    </row>
    <row r="11" spans="1:14" ht="26.25" customHeight="1" x14ac:dyDescent="0.55000000000000004">
      <c r="A11" s="7">
        <v>6</v>
      </c>
      <c r="B11" s="3" t="s">
        <v>7</v>
      </c>
      <c r="C11" s="7" t="s">
        <v>34</v>
      </c>
      <c r="D11" s="7" t="s">
        <v>3</v>
      </c>
      <c r="E11" s="12">
        <v>25000</v>
      </c>
      <c r="F11" s="12">
        <v>0</v>
      </c>
      <c r="G11" s="12">
        <v>0</v>
      </c>
      <c r="H11" s="12">
        <v>0</v>
      </c>
      <c r="I11" s="12">
        <v>0</v>
      </c>
      <c r="J11" s="12">
        <f>SUM(F11:I11)</f>
        <v>0</v>
      </c>
      <c r="K11" s="12">
        <f>+E11-J11</f>
        <v>25000</v>
      </c>
      <c r="L11" s="7" t="s">
        <v>23</v>
      </c>
    </row>
    <row r="12" spans="1:14" ht="26.25" customHeight="1" x14ac:dyDescent="0.55000000000000004">
      <c r="A12" s="7">
        <v>7</v>
      </c>
      <c r="B12" s="3" t="s">
        <v>59</v>
      </c>
      <c r="C12" s="7" t="s">
        <v>34</v>
      </c>
      <c r="D12" s="7" t="s">
        <v>3</v>
      </c>
      <c r="E12" s="12">
        <v>15000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15000</v>
      </c>
      <c r="L12" s="7" t="s">
        <v>23</v>
      </c>
    </row>
    <row r="13" spans="1:14" ht="26.25" customHeight="1" x14ac:dyDescent="0.55000000000000004">
      <c r="A13" s="7">
        <v>8</v>
      </c>
      <c r="B13" s="3" t="s">
        <v>9</v>
      </c>
      <c r="C13" s="7" t="s">
        <v>34</v>
      </c>
      <c r="D13" s="7" t="s">
        <v>3</v>
      </c>
      <c r="E13" s="12">
        <v>20000</v>
      </c>
      <c r="F13" s="12">
        <v>0</v>
      </c>
      <c r="G13" s="12">
        <v>0</v>
      </c>
      <c r="H13" s="12">
        <v>0</v>
      </c>
      <c r="I13" s="12">
        <v>0</v>
      </c>
      <c r="J13" s="12">
        <f t="shared" ref="J13:J48" si="0">SUM(F13:I13)</f>
        <v>0</v>
      </c>
      <c r="K13" s="12">
        <f>+E13-J13</f>
        <v>20000</v>
      </c>
      <c r="L13" s="7" t="s">
        <v>23</v>
      </c>
    </row>
    <row r="14" spans="1:14" ht="26.25" customHeight="1" x14ac:dyDescent="0.55000000000000004">
      <c r="A14" s="7">
        <v>9</v>
      </c>
      <c r="B14" s="3" t="s">
        <v>10</v>
      </c>
      <c r="C14" s="7" t="s">
        <v>34</v>
      </c>
      <c r="D14" s="7" t="s">
        <v>3</v>
      </c>
      <c r="E14" s="12">
        <v>20000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f t="shared" ref="K14:K76" si="1">+E14-J14</f>
        <v>20000</v>
      </c>
      <c r="L14" s="7" t="s">
        <v>23</v>
      </c>
    </row>
    <row r="15" spans="1:14" ht="26.25" customHeight="1" x14ac:dyDescent="0.55000000000000004">
      <c r="A15" s="7">
        <v>10</v>
      </c>
      <c r="B15" s="13" t="s">
        <v>89</v>
      </c>
      <c r="C15" s="7" t="s">
        <v>34</v>
      </c>
      <c r="D15" s="7" t="s">
        <v>3</v>
      </c>
      <c r="E15" s="12">
        <v>15000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15000</v>
      </c>
      <c r="L15" s="7" t="s">
        <v>24</v>
      </c>
    </row>
    <row r="16" spans="1:14" ht="26.25" customHeight="1" x14ac:dyDescent="0.55000000000000004">
      <c r="A16" s="7">
        <v>11</v>
      </c>
      <c r="B16" s="13" t="s">
        <v>86</v>
      </c>
      <c r="C16" s="7" t="s">
        <v>34</v>
      </c>
      <c r="D16" s="7" t="s">
        <v>3</v>
      </c>
      <c r="E16" s="12">
        <v>25000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25000</v>
      </c>
      <c r="L16" s="7" t="s">
        <v>23</v>
      </c>
    </row>
    <row r="17" spans="1:12" ht="26.25" customHeight="1" x14ac:dyDescent="0.55000000000000004">
      <c r="A17" s="7">
        <v>12</v>
      </c>
      <c r="B17" s="3" t="s">
        <v>11</v>
      </c>
      <c r="C17" s="7" t="s">
        <v>34</v>
      </c>
      <c r="D17" s="7" t="s">
        <v>3</v>
      </c>
      <c r="E17" s="12">
        <v>20000</v>
      </c>
      <c r="F17" s="12">
        <v>0</v>
      </c>
      <c r="G17" s="12">
        <v>0</v>
      </c>
      <c r="H17" s="12">
        <v>0</v>
      </c>
      <c r="I17" s="12">
        <v>0</v>
      </c>
      <c r="J17" s="12">
        <f t="shared" si="0"/>
        <v>0</v>
      </c>
      <c r="K17" s="12">
        <f t="shared" si="1"/>
        <v>20000</v>
      </c>
      <c r="L17" s="7" t="s">
        <v>23</v>
      </c>
    </row>
    <row r="18" spans="1:12" ht="26.25" customHeight="1" x14ac:dyDescent="0.55000000000000004">
      <c r="A18" s="7">
        <v>13</v>
      </c>
      <c r="B18" s="3" t="s">
        <v>12</v>
      </c>
      <c r="C18" s="7" t="s">
        <v>34</v>
      </c>
      <c r="D18" s="7" t="s">
        <v>3</v>
      </c>
      <c r="E18" s="12">
        <v>20000</v>
      </c>
      <c r="F18" s="12">
        <v>0</v>
      </c>
      <c r="G18" s="12">
        <v>0</v>
      </c>
      <c r="H18" s="12">
        <v>0</v>
      </c>
      <c r="I18" s="12">
        <v>0</v>
      </c>
      <c r="J18" s="12">
        <f t="shared" si="0"/>
        <v>0</v>
      </c>
      <c r="K18" s="12">
        <f t="shared" si="1"/>
        <v>20000</v>
      </c>
      <c r="L18" s="7" t="s">
        <v>23</v>
      </c>
    </row>
    <row r="19" spans="1:12" ht="26.25" customHeight="1" x14ac:dyDescent="0.55000000000000004">
      <c r="A19" s="7">
        <v>14</v>
      </c>
      <c r="B19" s="3" t="s">
        <v>13</v>
      </c>
      <c r="C19" s="7" t="s">
        <v>34</v>
      </c>
      <c r="D19" s="7" t="s">
        <v>3</v>
      </c>
      <c r="E19" s="12">
        <v>20000</v>
      </c>
      <c r="F19" s="12">
        <v>0</v>
      </c>
      <c r="G19" s="12">
        <v>0</v>
      </c>
      <c r="H19" s="12">
        <v>0</v>
      </c>
      <c r="I19" s="12">
        <v>0</v>
      </c>
      <c r="J19" s="12">
        <f t="shared" si="0"/>
        <v>0</v>
      </c>
      <c r="K19" s="12">
        <f t="shared" si="1"/>
        <v>20000</v>
      </c>
      <c r="L19" s="7" t="s">
        <v>23</v>
      </c>
    </row>
    <row r="20" spans="1:12" ht="26.25" customHeight="1" x14ac:dyDescent="0.55000000000000004">
      <c r="A20" s="7">
        <v>15</v>
      </c>
      <c r="B20" s="3" t="s">
        <v>58</v>
      </c>
      <c r="C20" s="7" t="s">
        <v>34</v>
      </c>
      <c r="D20" s="7" t="s">
        <v>3</v>
      </c>
      <c r="E20" s="12">
        <v>20000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20000</v>
      </c>
      <c r="L20" s="7" t="s">
        <v>23</v>
      </c>
    </row>
    <row r="21" spans="1:12" ht="26.25" customHeight="1" x14ac:dyDescent="0.55000000000000004">
      <c r="A21" s="7">
        <v>16</v>
      </c>
      <c r="B21" s="3" t="s">
        <v>14</v>
      </c>
      <c r="C21" s="7" t="s">
        <v>34</v>
      </c>
      <c r="D21" s="7" t="s">
        <v>3</v>
      </c>
      <c r="E21" s="12">
        <v>20000</v>
      </c>
      <c r="F21" s="12">
        <v>0</v>
      </c>
      <c r="G21" s="12">
        <v>0</v>
      </c>
      <c r="H21" s="12">
        <v>0</v>
      </c>
      <c r="I21" s="12">
        <v>0</v>
      </c>
      <c r="J21" s="12">
        <f t="shared" si="0"/>
        <v>0</v>
      </c>
      <c r="K21" s="12">
        <f t="shared" si="1"/>
        <v>20000</v>
      </c>
      <c r="L21" s="7" t="s">
        <v>23</v>
      </c>
    </row>
    <row r="22" spans="1:12" ht="26.25" customHeight="1" x14ac:dyDescent="0.55000000000000004">
      <c r="A22" s="7">
        <v>17</v>
      </c>
      <c r="B22" s="3" t="s">
        <v>15</v>
      </c>
      <c r="C22" s="7" t="s">
        <v>34</v>
      </c>
      <c r="D22" s="7" t="s">
        <v>3</v>
      </c>
      <c r="E22" s="12">
        <v>20000</v>
      </c>
      <c r="F22" s="12">
        <v>0</v>
      </c>
      <c r="G22" s="12">
        <v>0</v>
      </c>
      <c r="H22" s="12">
        <v>0</v>
      </c>
      <c r="I22" s="12">
        <v>0</v>
      </c>
      <c r="J22" s="12">
        <f t="shared" si="0"/>
        <v>0</v>
      </c>
      <c r="K22" s="12">
        <f t="shared" si="1"/>
        <v>20000</v>
      </c>
      <c r="L22" s="7" t="s">
        <v>23</v>
      </c>
    </row>
    <row r="23" spans="1:12" ht="26.25" customHeight="1" x14ac:dyDescent="0.55000000000000004">
      <c r="A23" s="7">
        <v>18</v>
      </c>
      <c r="B23" s="3" t="s">
        <v>16</v>
      </c>
      <c r="C23" s="7" t="s">
        <v>34</v>
      </c>
      <c r="D23" s="7" t="s">
        <v>3</v>
      </c>
      <c r="E23" s="12">
        <v>20000</v>
      </c>
      <c r="F23" s="12">
        <v>0</v>
      </c>
      <c r="G23" s="12">
        <v>0</v>
      </c>
      <c r="H23" s="12">
        <v>0</v>
      </c>
      <c r="I23" s="12">
        <v>0</v>
      </c>
      <c r="J23" s="12">
        <f t="shared" si="0"/>
        <v>0</v>
      </c>
      <c r="K23" s="12">
        <f t="shared" si="1"/>
        <v>20000</v>
      </c>
      <c r="L23" s="7" t="s">
        <v>24</v>
      </c>
    </row>
    <row r="24" spans="1:12" ht="26.25" customHeight="1" x14ac:dyDescent="0.55000000000000004">
      <c r="A24" s="7">
        <v>19</v>
      </c>
      <c r="B24" s="3" t="s">
        <v>96</v>
      </c>
      <c r="C24" s="7" t="s">
        <v>34</v>
      </c>
      <c r="D24" s="7" t="s">
        <v>3</v>
      </c>
      <c r="E24" s="12">
        <v>15000</v>
      </c>
      <c r="F24" s="12">
        <v>0</v>
      </c>
      <c r="G24" s="12">
        <v>0</v>
      </c>
      <c r="H24" s="12">
        <v>0</v>
      </c>
      <c r="I24" s="12">
        <v>0</v>
      </c>
      <c r="J24" s="12">
        <f t="shared" si="0"/>
        <v>0</v>
      </c>
      <c r="K24" s="12">
        <f t="shared" si="1"/>
        <v>15000</v>
      </c>
      <c r="L24" s="7" t="s">
        <v>23</v>
      </c>
    </row>
    <row r="25" spans="1:12" ht="26.25" customHeight="1" x14ac:dyDescent="0.55000000000000004">
      <c r="A25" s="7">
        <v>20</v>
      </c>
      <c r="B25" s="3" t="s">
        <v>17</v>
      </c>
      <c r="C25" s="7" t="s">
        <v>34</v>
      </c>
      <c r="D25" s="7" t="s">
        <v>3</v>
      </c>
      <c r="E25" s="12">
        <v>25000</v>
      </c>
      <c r="F25" s="12">
        <v>0</v>
      </c>
      <c r="G25" s="12">
        <v>0</v>
      </c>
      <c r="H25" s="12">
        <v>0</v>
      </c>
      <c r="I25" s="12">
        <v>0</v>
      </c>
      <c r="J25" s="12">
        <f t="shared" si="0"/>
        <v>0</v>
      </c>
      <c r="K25" s="12">
        <f t="shared" si="1"/>
        <v>25000</v>
      </c>
      <c r="L25" s="7" t="s">
        <v>23</v>
      </c>
    </row>
    <row r="26" spans="1:12" ht="26.25" customHeight="1" x14ac:dyDescent="0.55000000000000004">
      <c r="A26" s="7">
        <v>21</v>
      </c>
      <c r="B26" s="3" t="s">
        <v>18</v>
      </c>
      <c r="C26" s="7" t="s">
        <v>34</v>
      </c>
      <c r="D26" s="7" t="s">
        <v>3</v>
      </c>
      <c r="E26" s="12">
        <v>20000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f t="shared" si="1"/>
        <v>20000</v>
      </c>
      <c r="L26" s="7" t="s">
        <v>23</v>
      </c>
    </row>
    <row r="27" spans="1:12" ht="26.25" customHeight="1" x14ac:dyDescent="0.55000000000000004">
      <c r="A27" s="7">
        <v>22</v>
      </c>
      <c r="B27" s="3" t="s">
        <v>20</v>
      </c>
      <c r="C27" s="7" t="s">
        <v>34</v>
      </c>
      <c r="D27" s="7" t="s">
        <v>3</v>
      </c>
      <c r="E27" s="12">
        <v>25000</v>
      </c>
      <c r="F27" s="12">
        <v>0</v>
      </c>
      <c r="G27" s="12">
        <v>0</v>
      </c>
      <c r="H27" s="12">
        <v>0</v>
      </c>
      <c r="I27" s="12">
        <v>0</v>
      </c>
      <c r="J27" s="12">
        <f t="shared" si="0"/>
        <v>0</v>
      </c>
      <c r="K27" s="12">
        <f t="shared" si="1"/>
        <v>25000</v>
      </c>
      <c r="L27" s="7" t="s">
        <v>23</v>
      </c>
    </row>
    <row r="28" spans="1:12" ht="26.25" customHeight="1" x14ac:dyDescent="0.55000000000000004">
      <c r="A28" s="7">
        <v>23</v>
      </c>
      <c r="B28" s="3" t="s">
        <v>90</v>
      </c>
      <c r="C28" s="7" t="s">
        <v>34</v>
      </c>
      <c r="D28" s="7" t="s">
        <v>3</v>
      </c>
      <c r="E28" s="12">
        <v>20000</v>
      </c>
      <c r="F28" s="12">
        <v>0</v>
      </c>
      <c r="G28" s="12">
        <v>0</v>
      </c>
      <c r="H28" s="12">
        <v>0</v>
      </c>
      <c r="I28" s="12">
        <v>0</v>
      </c>
      <c r="J28" s="12">
        <f t="shared" si="0"/>
        <v>0</v>
      </c>
      <c r="K28" s="12">
        <f t="shared" si="1"/>
        <v>20000</v>
      </c>
      <c r="L28" s="7" t="s">
        <v>23</v>
      </c>
    </row>
    <row r="29" spans="1:12" ht="26.25" customHeight="1" x14ac:dyDescent="0.55000000000000004">
      <c r="A29" s="7">
        <v>24</v>
      </c>
      <c r="B29" s="3" t="s">
        <v>21</v>
      </c>
      <c r="C29" s="7" t="s">
        <v>34</v>
      </c>
      <c r="D29" s="7" t="s">
        <v>3</v>
      </c>
      <c r="E29" s="12">
        <v>20000</v>
      </c>
      <c r="F29" s="12">
        <v>0</v>
      </c>
      <c r="G29" s="12">
        <v>0</v>
      </c>
      <c r="H29" s="12">
        <v>0</v>
      </c>
      <c r="I29" s="12">
        <v>0</v>
      </c>
      <c r="J29" s="12">
        <f t="shared" si="0"/>
        <v>0</v>
      </c>
      <c r="K29" s="12">
        <f t="shared" si="1"/>
        <v>20000</v>
      </c>
      <c r="L29" s="7" t="s">
        <v>23</v>
      </c>
    </row>
    <row r="30" spans="1:12" ht="26.25" customHeight="1" x14ac:dyDescent="0.55000000000000004">
      <c r="A30" s="7">
        <v>25</v>
      </c>
      <c r="B30" s="3" t="s">
        <v>56</v>
      </c>
      <c r="C30" s="7" t="s">
        <v>34</v>
      </c>
      <c r="D30" s="7" t="s">
        <v>3</v>
      </c>
      <c r="E30" s="12">
        <v>15000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15000</v>
      </c>
      <c r="L30" s="7" t="s">
        <v>23</v>
      </c>
    </row>
    <row r="31" spans="1:12" ht="26.25" customHeight="1" x14ac:dyDescent="0.55000000000000004">
      <c r="A31" s="7">
        <v>26</v>
      </c>
      <c r="B31" s="3" t="s">
        <v>22</v>
      </c>
      <c r="C31" s="7" t="s">
        <v>34</v>
      </c>
      <c r="D31" s="7" t="s">
        <v>3</v>
      </c>
      <c r="E31" s="12">
        <v>20000</v>
      </c>
      <c r="F31" s="14">
        <v>0</v>
      </c>
      <c r="G31" s="14">
        <v>0</v>
      </c>
      <c r="H31" s="12">
        <v>0</v>
      </c>
      <c r="I31" s="12">
        <v>0</v>
      </c>
      <c r="J31" s="12">
        <f t="shared" si="0"/>
        <v>0</v>
      </c>
      <c r="K31" s="12">
        <f t="shared" si="1"/>
        <v>20000</v>
      </c>
      <c r="L31" s="7" t="s">
        <v>23</v>
      </c>
    </row>
    <row r="32" spans="1:12" ht="26.25" customHeight="1" x14ac:dyDescent="0.55000000000000004">
      <c r="A32" s="7">
        <v>27</v>
      </c>
      <c r="B32" s="3" t="s">
        <v>87</v>
      </c>
      <c r="C32" s="7" t="s">
        <v>34</v>
      </c>
      <c r="D32" s="7" t="s">
        <v>3</v>
      </c>
      <c r="E32" s="12">
        <v>20000</v>
      </c>
      <c r="F32" s="14">
        <v>0</v>
      </c>
      <c r="G32" s="14">
        <v>0</v>
      </c>
      <c r="H32" s="12">
        <v>0</v>
      </c>
      <c r="I32" s="12">
        <v>0</v>
      </c>
      <c r="J32" s="12">
        <f t="shared" ref="J32" si="2">SUM(F32:I32)</f>
        <v>0</v>
      </c>
      <c r="K32" s="12">
        <f t="shared" ref="K32" si="3">+E32-J32</f>
        <v>20000</v>
      </c>
      <c r="L32" s="7" t="s">
        <v>23</v>
      </c>
    </row>
    <row r="33" spans="1:12" ht="26.25" customHeight="1" x14ac:dyDescent="0.55000000000000004">
      <c r="A33" s="7">
        <v>28</v>
      </c>
      <c r="B33" s="3" t="s">
        <v>26</v>
      </c>
      <c r="C33" s="7" t="s">
        <v>34</v>
      </c>
      <c r="D33" s="7" t="s">
        <v>3</v>
      </c>
      <c r="E33" s="12">
        <v>15000</v>
      </c>
      <c r="F33" s="12">
        <v>0</v>
      </c>
      <c r="G33" s="12">
        <v>0</v>
      </c>
      <c r="H33" s="12">
        <v>0</v>
      </c>
      <c r="I33" s="12">
        <v>0</v>
      </c>
      <c r="J33" s="12">
        <f t="shared" si="0"/>
        <v>0</v>
      </c>
      <c r="K33" s="12">
        <f t="shared" si="1"/>
        <v>15000</v>
      </c>
      <c r="L33" s="7" t="s">
        <v>23</v>
      </c>
    </row>
    <row r="34" spans="1:12" ht="26.25" customHeight="1" x14ac:dyDescent="0.55000000000000004">
      <c r="A34" s="7">
        <v>29</v>
      </c>
      <c r="B34" s="3" t="s">
        <v>88</v>
      </c>
      <c r="C34" s="7" t="s">
        <v>34</v>
      </c>
      <c r="D34" s="7" t="s">
        <v>3</v>
      </c>
      <c r="E34" s="12">
        <v>15000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15000</v>
      </c>
      <c r="L34" s="7" t="s">
        <v>24</v>
      </c>
    </row>
    <row r="35" spans="1:12" ht="26.25" customHeight="1" x14ac:dyDescent="0.55000000000000004">
      <c r="A35" s="7">
        <v>30</v>
      </c>
      <c r="B35" s="3" t="s">
        <v>27</v>
      </c>
      <c r="C35" s="7" t="s">
        <v>34</v>
      </c>
      <c r="D35" s="7" t="s">
        <v>3</v>
      </c>
      <c r="E35" s="12">
        <v>22000</v>
      </c>
      <c r="F35" s="12">
        <v>0</v>
      </c>
      <c r="G35" s="12">
        <v>0</v>
      </c>
      <c r="H35" s="12">
        <v>0</v>
      </c>
      <c r="I35" s="12">
        <v>0</v>
      </c>
      <c r="J35" s="12">
        <f t="shared" si="0"/>
        <v>0</v>
      </c>
      <c r="K35" s="12">
        <f t="shared" si="1"/>
        <v>22000</v>
      </c>
      <c r="L35" s="7" t="s">
        <v>23</v>
      </c>
    </row>
    <row r="36" spans="1:12" ht="26.25" customHeight="1" x14ac:dyDescent="0.55000000000000004">
      <c r="A36" s="7">
        <v>31</v>
      </c>
      <c r="B36" s="3" t="s">
        <v>29</v>
      </c>
      <c r="C36" s="7" t="s">
        <v>34</v>
      </c>
      <c r="D36" s="7" t="s">
        <v>3</v>
      </c>
      <c r="E36" s="12">
        <v>15000</v>
      </c>
      <c r="F36" s="12">
        <v>0</v>
      </c>
      <c r="G36" s="12">
        <v>0</v>
      </c>
      <c r="H36" s="12">
        <v>0</v>
      </c>
      <c r="I36" s="12">
        <v>0</v>
      </c>
      <c r="J36" s="12">
        <f t="shared" si="0"/>
        <v>0</v>
      </c>
      <c r="K36" s="12">
        <f t="shared" si="1"/>
        <v>15000</v>
      </c>
      <c r="L36" s="7" t="s">
        <v>23</v>
      </c>
    </row>
    <row r="37" spans="1:12" ht="26.25" customHeight="1" x14ac:dyDescent="0.55000000000000004">
      <c r="A37" s="7">
        <v>32</v>
      </c>
      <c r="B37" s="3" t="s">
        <v>30</v>
      </c>
      <c r="C37" s="7" t="s">
        <v>34</v>
      </c>
      <c r="D37" s="7" t="s">
        <v>3</v>
      </c>
      <c r="E37" s="12">
        <v>20000</v>
      </c>
      <c r="F37" s="12">
        <v>0</v>
      </c>
      <c r="G37" s="12">
        <v>0</v>
      </c>
      <c r="H37" s="12">
        <v>0</v>
      </c>
      <c r="I37" s="12">
        <v>0</v>
      </c>
      <c r="J37" s="12">
        <f t="shared" si="0"/>
        <v>0</v>
      </c>
      <c r="K37" s="12">
        <f t="shared" si="1"/>
        <v>20000</v>
      </c>
      <c r="L37" s="7" t="s">
        <v>23</v>
      </c>
    </row>
    <row r="38" spans="1:12" ht="26.25" customHeight="1" x14ac:dyDescent="0.55000000000000004">
      <c r="A38" s="7">
        <v>33</v>
      </c>
      <c r="B38" s="3" t="s">
        <v>93</v>
      </c>
      <c r="C38" s="7" t="s">
        <v>34</v>
      </c>
      <c r="D38" s="7" t="s">
        <v>3</v>
      </c>
      <c r="E38" s="12">
        <v>15000</v>
      </c>
      <c r="F38" s="12">
        <v>0</v>
      </c>
      <c r="G38" s="12">
        <v>0</v>
      </c>
      <c r="H38" s="12">
        <v>0</v>
      </c>
      <c r="I38" s="12">
        <v>0</v>
      </c>
      <c r="J38" s="12">
        <f t="shared" si="0"/>
        <v>0</v>
      </c>
      <c r="K38" s="12">
        <f t="shared" si="1"/>
        <v>15000</v>
      </c>
      <c r="L38" s="7" t="s">
        <v>23</v>
      </c>
    </row>
    <row r="39" spans="1:12" ht="26.25" customHeight="1" x14ac:dyDescent="0.55000000000000004">
      <c r="A39" s="7">
        <v>34</v>
      </c>
      <c r="B39" s="3" t="s">
        <v>31</v>
      </c>
      <c r="C39" s="7" t="s">
        <v>34</v>
      </c>
      <c r="D39" s="7" t="s">
        <v>3</v>
      </c>
      <c r="E39" s="12">
        <v>20000</v>
      </c>
      <c r="F39" s="12">
        <v>0</v>
      </c>
      <c r="G39" s="12">
        <v>0</v>
      </c>
      <c r="H39" s="12">
        <v>0</v>
      </c>
      <c r="I39" s="12">
        <v>0</v>
      </c>
      <c r="J39" s="12">
        <f t="shared" si="0"/>
        <v>0</v>
      </c>
      <c r="K39" s="12">
        <f t="shared" si="1"/>
        <v>20000</v>
      </c>
      <c r="L39" s="7" t="s">
        <v>23</v>
      </c>
    </row>
    <row r="40" spans="1:12" ht="26.25" customHeight="1" x14ac:dyDescent="0.55000000000000004">
      <c r="A40" s="7">
        <v>35</v>
      </c>
      <c r="B40" s="3" t="s">
        <v>32</v>
      </c>
      <c r="C40" s="7" t="s">
        <v>34</v>
      </c>
      <c r="D40" s="7" t="s">
        <v>3</v>
      </c>
      <c r="E40" s="12">
        <v>15000</v>
      </c>
      <c r="F40" s="12">
        <v>0</v>
      </c>
      <c r="G40" s="12">
        <v>0</v>
      </c>
      <c r="H40" s="12">
        <v>0</v>
      </c>
      <c r="I40" s="12">
        <v>0</v>
      </c>
      <c r="J40" s="12">
        <f t="shared" si="0"/>
        <v>0</v>
      </c>
      <c r="K40" s="12">
        <f t="shared" si="1"/>
        <v>15000</v>
      </c>
      <c r="L40" s="7" t="s">
        <v>23</v>
      </c>
    </row>
    <row r="41" spans="1:12" ht="26.25" customHeight="1" x14ac:dyDescent="0.55000000000000004">
      <c r="A41" s="7">
        <v>36</v>
      </c>
      <c r="B41" s="13" t="s">
        <v>42</v>
      </c>
      <c r="C41" s="15" t="s">
        <v>34</v>
      </c>
      <c r="D41" s="15" t="s">
        <v>41</v>
      </c>
      <c r="E41" s="14">
        <v>25000</v>
      </c>
      <c r="F41" s="12">
        <v>0</v>
      </c>
      <c r="G41" s="12">
        <v>0</v>
      </c>
      <c r="H41" s="12">
        <v>0</v>
      </c>
      <c r="I41" s="12">
        <v>0</v>
      </c>
      <c r="J41" s="12">
        <f t="shared" si="0"/>
        <v>0</v>
      </c>
      <c r="K41" s="12">
        <f t="shared" si="1"/>
        <v>25000</v>
      </c>
      <c r="L41" s="16" t="s">
        <v>24</v>
      </c>
    </row>
    <row r="42" spans="1:12" ht="26.25" customHeight="1" x14ac:dyDescent="0.55000000000000004">
      <c r="A42" s="7">
        <v>37</v>
      </c>
      <c r="B42" s="3" t="s">
        <v>43</v>
      </c>
      <c r="C42" s="7" t="s">
        <v>34</v>
      </c>
      <c r="D42" s="17" t="s">
        <v>3</v>
      </c>
      <c r="E42" s="14">
        <v>25000</v>
      </c>
      <c r="F42" s="12">
        <v>0</v>
      </c>
      <c r="G42" s="12">
        <v>0</v>
      </c>
      <c r="H42" s="12">
        <v>0</v>
      </c>
      <c r="I42" s="12">
        <v>0</v>
      </c>
      <c r="J42" s="12">
        <f t="shared" si="0"/>
        <v>0</v>
      </c>
      <c r="K42" s="12">
        <f t="shared" si="1"/>
        <v>25000</v>
      </c>
      <c r="L42" s="16" t="s">
        <v>23</v>
      </c>
    </row>
    <row r="43" spans="1:12" ht="26.25" customHeight="1" x14ac:dyDescent="0.55000000000000004">
      <c r="A43" s="7">
        <v>38</v>
      </c>
      <c r="B43" s="3" t="s">
        <v>60</v>
      </c>
      <c r="C43" s="7" t="s">
        <v>34</v>
      </c>
      <c r="D43" s="17" t="s">
        <v>3</v>
      </c>
      <c r="E43" s="14">
        <v>15000</v>
      </c>
      <c r="F43" s="12">
        <v>0</v>
      </c>
      <c r="G43" s="12">
        <v>0</v>
      </c>
      <c r="H43" s="12">
        <v>0</v>
      </c>
      <c r="I43" s="12">
        <v>0</v>
      </c>
      <c r="J43" s="12">
        <f t="shared" si="0"/>
        <v>0</v>
      </c>
      <c r="K43" s="12">
        <v>15000</v>
      </c>
      <c r="L43" s="16" t="s">
        <v>24</v>
      </c>
    </row>
    <row r="44" spans="1:12" ht="26.25" customHeight="1" x14ac:dyDescent="0.55000000000000004">
      <c r="A44" s="7">
        <v>39</v>
      </c>
      <c r="B44" s="3" t="s">
        <v>44</v>
      </c>
      <c r="C44" s="7" t="s">
        <v>34</v>
      </c>
      <c r="D44" s="17" t="s">
        <v>3</v>
      </c>
      <c r="E44" s="14">
        <v>15000</v>
      </c>
      <c r="F44" s="12">
        <v>0</v>
      </c>
      <c r="G44" s="12">
        <v>0</v>
      </c>
      <c r="H44" s="12">
        <v>0</v>
      </c>
      <c r="I44" s="12">
        <v>0</v>
      </c>
      <c r="J44" s="12">
        <f t="shared" si="0"/>
        <v>0</v>
      </c>
      <c r="K44" s="12">
        <f t="shared" si="1"/>
        <v>15000</v>
      </c>
      <c r="L44" s="16" t="s">
        <v>23</v>
      </c>
    </row>
    <row r="45" spans="1:12" ht="26.25" customHeight="1" x14ac:dyDescent="0.55000000000000004">
      <c r="A45" s="7">
        <v>40</v>
      </c>
      <c r="B45" s="3" t="s">
        <v>45</v>
      </c>
      <c r="C45" s="7" t="s">
        <v>34</v>
      </c>
      <c r="D45" s="17" t="s">
        <v>3</v>
      </c>
      <c r="E45" s="14">
        <v>15000</v>
      </c>
      <c r="F45" s="12">
        <v>0</v>
      </c>
      <c r="G45" s="12">
        <v>0</v>
      </c>
      <c r="H45" s="12">
        <v>0</v>
      </c>
      <c r="I45" s="12">
        <v>0</v>
      </c>
      <c r="J45" s="12">
        <f t="shared" si="0"/>
        <v>0</v>
      </c>
      <c r="K45" s="12">
        <f t="shared" si="1"/>
        <v>15000</v>
      </c>
      <c r="L45" s="16" t="s">
        <v>23</v>
      </c>
    </row>
    <row r="46" spans="1:12" ht="26.25" customHeight="1" x14ac:dyDescent="0.55000000000000004">
      <c r="A46" s="7">
        <v>41</v>
      </c>
      <c r="B46" s="3" t="s">
        <v>91</v>
      </c>
      <c r="C46" s="7" t="s">
        <v>34</v>
      </c>
      <c r="D46" s="17" t="s">
        <v>3</v>
      </c>
      <c r="E46" s="14">
        <v>20000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20000</v>
      </c>
      <c r="L46" s="16" t="s">
        <v>23</v>
      </c>
    </row>
    <row r="47" spans="1:12" ht="26.25" customHeight="1" x14ac:dyDescent="0.55000000000000004">
      <c r="A47" s="7">
        <v>42</v>
      </c>
      <c r="B47" s="3" t="s">
        <v>94</v>
      </c>
      <c r="C47" s="7" t="s">
        <v>34</v>
      </c>
      <c r="D47" s="17" t="s">
        <v>3</v>
      </c>
      <c r="E47" s="14">
        <v>25000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25000</v>
      </c>
      <c r="L47" s="16" t="s">
        <v>23</v>
      </c>
    </row>
    <row r="48" spans="1:12" ht="26.25" customHeight="1" x14ac:dyDescent="0.55000000000000004">
      <c r="A48" s="7">
        <v>43</v>
      </c>
      <c r="B48" s="3" t="s">
        <v>62</v>
      </c>
      <c r="C48" s="7" t="s">
        <v>34</v>
      </c>
      <c r="D48" s="17" t="s">
        <v>3</v>
      </c>
      <c r="E48" s="14">
        <v>15000</v>
      </c>
      <c r="F48" s="12">
        <v>0</v>
      </c>
      <c r="G48" s="12">
        <v>0</v>
      </c>
      <c r="H48" s="12">
        <v>0</v>
      </c>
      <c r="I48" s="12">
        <v>0</v>
      </c>
      <c r="J48" s="12">
        <f t="shared" si="0"/>
        <v>0</v>
      </c>
      <c r="K48" s="12">
        <v>15000</v>
      </c>
      <c r="L48" s="16" t="s">
        <v>23</v>
      </c>
    </row>
    <row r="49" spans="1:12" ht="26.25" customHeight="1" x14ac:dyDescent="0.55000000000000004">
      <c r="A49" s="7">
        <v>44</v>
      </c>
      <c r="B49" s="3" t="s">
        <v>57</v>
      </c>
      <c r="C49" s="7" t="s">
        <v>34</v>
      </c>
      <c r="D49" s="7" t="s">
        <v>3</v>
      </c>
      <c r="E49" s="14">
        <v>15000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15000</v>
      </c>
      <c r="L49" s="7" t="s">
        <v>24</v>
      </c>
    </row>
    <row r="50" spans="1:12" ht="26.25" customHeight="1" x14ac:dyDescent="0.55000000000000004">
      <c r="A50" s="7">
        <v>45</v>
      </c>
      <c r="B50" s="3" t="s">
        <v>46</v>
      </c>
      <c r="C50" s="7" t="s">
        <v>34</v>
      </c>
      <c r="D50" s="7" t="s">
        <v>3</v>
      </c>
      <c r="E50" s="14">
        <v>25000</v>
      </c>
      <c r="F50" s="12">
        <v>0</v>
      </c>
      <c r="G50" s="12">
        <v>0</v>
      </c>
      <c r="H50" s="12">
        <v>0</v>
      </c>
      <c r="I50" s="12">
        <v>0</v>
      </c>
      <c r="J50" s="12">
        <f>SUM(F50:I50)</f>
        <v>0</v>
      </c>
      <c r="K50" s="12">
        <f t="shared" si="1"/>
        <v>25000</v>
      </c>
      <c r="L50" s="7" t="s">
        <v>23</v>
      </c>
    </row>
    <row r="51" spans="1:12" ht="26.25" customHeight="1" x14ac:dyDescent="0.55000000000000004">
      <c r="A51" s="7">
        <v>46</v>
      </c>
      <c r="B51" s="3" t="s">
        <v>47</v>
      </c>
      <c r="C51" s="7" t="s">
        <v>34</v>
      </c>
      <c r="D51" s="7" t="s">
        <v>3</v>
      </c>
      <c r="E51" s="14">
        <v>15000</v>
      </c>
      <c r="F51" s="12">
        <v>0</v>
      </c>
      <c r="G51" s="12">
        <v>0</v>
      </c>
      <c r="H51" s="12">
        <v>0</v>
      </c>
      <c r="I51" s="12">
        <v>0</v>
      </c>
      <c r="J51" s="12">
        <f t="shared" ref="J51:J76" si="4">SUM(F51:I51)</f>
        <v>0</v>
      </c>
      <c r="K51" s="12">
        <f t="shared" si="1"/>
        <v>15000</v>
      </c>
      <c r="L51" s="7" t="s">
        <v>23</v>
      </c>
    </row>
    <row r="52" spans="1:12" ht="26.25" customHeight="1" x14ac:dyDescent="0.55000000000000004">
      <c r="A52" s="7">
        <v>47</v>
      </c>
      <c r="B52" s="3" t="s">
        <v>48</v>
      </c>
      <c r="C52" s="7" t="s">
        <v>34</v>
      </c>
      <c r="D52" s="7" t="s">
        <v>3</v>
      </c>
      <c r="E52" s="14">
        <v>25000</v>
      </c>
      <c r="F52" s="12">
        <v>0</v>
      </c>
      <c r="G52" s="12">
        <v>0</v>
      </c>
      <c r="H52" s="12">
        <v>0</v>
      </c>
      <c r="I52" s="12">
        <v>0</v>
      </c>
      <c r="J52" s="12">
        <f t="shared" si="4"/>
        <v>0</v>
      </c>
      <c r="K52" s="12">
        <f t="shared" si="1"/>
        <v>25000</v>
      </c>
      <c r="L52" s="7" t="s">
        <v>24</v>
      </c>
    </row>
    <row r="53" spans="1:12" ht="26.25" customHeight="1" x14ac:dyDescent="0.55000000000000004">
      <c r="A53" s="7">
        <v>48</v>
      </c>
      <c r="B53" s="3" t="s">
        <v>49</v>
      </c>
      <c r="C53" s="7" t="s">
        <v>34</v>
      </c>
      <c r="D53" s="7" t="s">
        <v>3</v>
      </c>
      <c r="E53" s="14">
        <v>15000</v>
      </c>
      <c r="F53" s="12">
        <v>0</v>
      </c>
      <c r="G53" s="12">
        <v>0</v>
      </c>
      <c r="H53" s="12">
        <v>0</v>
      </c>
      <c r="I53" s="12">
        <v>0</v>
      </c>
      <c r="J53" s="12">
        <f t="shared" si="4"/>
        <v>0</v>
      </c>
      <c r="K53" s="12">
        <f t="shared" si="1"/>
        <v>15000</v>
      </c>
      <c r="L53" s="7" t="s">
        <v>23</v>
      </c>
    </row>
    <row r="54" spans="1:12" ht="26.25" customHeight="1" x14ac:dyDescent="0.55000000000000004">
      <c r="A54" s="7">
        <v>49</v>
      </c>
      <c r="B54" s="3" t="s">
        <v>50</v>
      </c>
      <c r="C54" s="7" t="s">
        <v>34</v>
      </c>
      <c r="D54" s="7" t="s">
        <v>3</v>
      </c>
      <c r="E54" s="12">
        <v>20000</v>
      </c>
      <c r="F54" s="12">
        <v>0</v>
      </c>
      <c r="G54" s="12">
        <v>0</v>
      </c>
      <c r="H54" s="12">
        <v>0</v>
      </c>
      <c r="I54" s="12">
        <v>0</v>
      </c>
      <c r="J54" s="12">
        <f t="shared" si="4"/>
        <v>0</v>
      </c>
      <c r="K54" s="12">
        <f t="shared" si="1"/>
        <v>20000</v>
      </c>
      <c r="L54" s="7" t="s">
        <v>23</v>
      </c>
    </row>
    <row r="55" spans="1:12" ht="26.25" customHeight="1" x14ac:dyDescent="0.55000000000000004">
      <c r="A55" s="7">
        <v>50</v>
      </c>
      <c r="B55" s="3" t="s">
        <v>51</v>
      </c>
      <c r="C55" s="7" t="s">
        <v>34</v>
      </c>
      <c r="D55" s="7" t="s">
        <v>3</v>
      </c>
      <c r="E55" s="12">
        <v>15000</v>
      </c>
      <c r="F55" s="12">
        <v>0</v>
      </c>
      <c r="G55" s="12">
        <v>0</v>
      </c>
      <c r="H55" s="12">
        <v>0</v>
      </c>
      <c r="I55" s="12">
        <v>0</v>
      </c>
      <c r="J55" s="12">
        <f t="shared" si="4"/>
        <v>0</v>
      </c>
      <c r="K55" s="12">
        <f t="shared" si="1"/>
        <v>15000</v>
      </c>
      <c r="L55" s="7" t="s">
        <v>24</v>
      </c>
    </row>
    <row r="56" spans="1:12" ht="26.25" customHeight="1" x14ac:dyDescent="0.55000000000000004">
      <c r="A56" s="7">
        <v>51</v>
      </c>
      <c r="B56" s="3" t="s">
        <v>52</v>
      </c>
      <c r="C56" s="7" t="s">
        <v>34</v>
      </c>
      <c r="D56" s="7" t="s">
        <v>3</v>
      </c>
      <c r="E56" s="12">
        <v>15000</v>
      </c>
      <c r="F56" s="12">
        <v>0</v>
      </c>
      <c r="G56" s="12">
        <v>0</v>
      </c>
      <c r="H56" s="12">
        <v>0</v>
      </c>
      <c r="I56" s="12">
        <v>0</v>
      </c>
      <c r="J56" s="12">
        <f t="shared" si="4"/>
        <v>0</v>
      </c>
      <c r="K56" s="12">
        <f t="shared" si="1"/>
        <v>15000</v>
      </c>
      <c r="L56" s="7" t="s">
        <v>24</v>
      </c>
    </row>
    <row r="57" spans="1:12" ht="26.25" customHeight="1" x14ac:dyDescent="0.55000000000000004">
      <c r="A57" s="7">
        <v>52</v>
      </c>
      <c r="B57" s="3" t="s">
        <v>53</v>
      </c>
      <c r="C57" s="7" t="s">
        <v>34</v>
      </c>
      <c r="D57" s="7" t="s">
        <v>3</v>
      </c>
      <c r="E57" s="12">
        <v>15000</v>
      </c>
      <c r="F57" s="12">
        <v>0</v>
      </c>
      <c r="G57" s="12">
        <v>0</v>
      </c>
      <c r="H57" s="12">
        <v>0</v>
      </c>
      <c r="I57" s="12">
        <v>0</v>
      </c>
      <c r="J57" s="12">
        <f t="shared" si="4"/>
        <v>0</v>
      </c>
      <c r="K57" s="12">
        <f t="shared" si="1"/>
        <v>15000</v>
      </c>
      <c r="L57" s="7" t="s">
        <v>23</v>
      </c>
    </row>
    <row r="58" spans="1:12" ht="26.25" customHeight="1" x14ac:dyDescent="0.55000000000000004">
      <c r="A58" s="7">
        <v>53</v>
      </c>
      <c r="B58" s="3" t="s">
        <v>71</v>
      </c>
      <c r="C58" s="7" t="s">
        <v>34</v>
      </c>
      <c r="D58" s="7" t="s">
        <v>3</v>
      </c>
      <c r="E58" s="12">
        <v>25000</v>
      </c>
      <c r="F58" s="12">
        <v>0</v>
      </c>
      <c r="G58" s="12">
        <v>0</v>
      </c>
      <c r="H58" s="12">
        <v>0</v>
      </c>
      <c r="I58" s="12">
        <v>0</v>
      </c>
      <c r="J58" s="12">
        <f t="shared" si="4"/>
        <v>0</v>
      </c>
      <c r="K58" s="12">
        <v>25000</v>
      </c>
      <c r="L58" s="7" t="s">
        <v>23</v>
      </c>
    </row>
    <row r="59" spans="1:12" ht="26.25" customHeight="1" x14ac:dyDescent="0.55000000000000004">
      <c r="A59" s="7">
        <v>54</v>
      </c>
      <c r="B59" s="3" t="s">
        <v>81</v>
      </c>
      <c r="C59" s="7" t="s">
        <v>34</v>
      </c>
      <c r="D59" s="7" t="s">
        <v>3</v>
      </c>
      <c r="E59" s="12">
        <v>15000</v>
      </c>
      <c r="F59" s="12">
        <v>0</v>
      </c>
      <c r="G59" s="12">
        <v>0</v>
      </c>
      <c r="H59" s="12">
        <v>0</v>
      </c>
      <c r="I59" s="12">
        <v>0</v>
      </c>
      <c r="J59" s="12">
        <f t="shared" si="4"/>
        <v>0</v>
      </c>
      <c r="K59" s="12">
        <v>15000</v>
      </c>
      <c r="L59" s="7" t="s">
        <v>23</v>
      </c>
    </row>
    <row r="60" spans="1:12" ht="26.25" customHeight="1" x14ac:dyDescent="0.55000000000000004">
      <c r="A60" s="7">
        <v>55</v>
      </c>
      <c r="B60" s="3" t="s">
        <v>75</v>
      </c>
      <c r="C60" s="7" t="s">
        <v>34</v>
      </c>
      <c r="D60" s="7" t="s">
        <v>3</v>
      </c>
      <c r="E60" s="12">
        <v>20000</v>
      </c>
      <c r="F60" s="12">
        <v>0</v>
      </c>
      <c r="G60" s="12">
        <v>0</v>
      </c>
      <c r="H60" s="12">
        <v>0</v>
      </c>
      <c r="I60" s="12">
        <v>0</v>
      </c>
      <c r="J60" s="12">
        <f t="shared" si="4"/>
        <v>0</v>
      </c>
      <c r="K60" s="12">
        <v>20000</v>
      </c>
      <c r="L60" s="7" t="s">
        <v>23</v>
      </c>
    </row>
    <row r="61" spans="1:12" ht="26.25" customHeight="1" x14ac:dyDescent="0.55000000000000004">
      <c r="A61" s="7">
        <v>56</v>
      </c>
      <c r="B61" s="3" t="s">
        <v>83</v>
      </c>
      <c r="C61" s="7" t="s">
        <v>34</v>
      </c>
      <c r="D61" s="7" t="s">
        <v>3</v>
      </c>
      <c r="E61" s="12">
        <v>20000</v>
      </c>
      <c r="F61" s="12">
        <v>0</v>
      </c>
      <c r="G61" s="12">
        <v>0</v>
      </c>
      <c r="H61" s="12">
        <v>0</v>
      </c>
      <c r="I61" s="12">
        <v>0</v>
      </c>
      <c r="J61" s="12">
        <f t="shared" ref="J61" si="5">SUM(F61:I61)</f>
        <v>0</v>
      </c>
      <c r="K61" s="12">
        <v>20000</v>
      </c>
      <c r="L61" s="7" t="s">
        <v>23</v>
      </c>
    </row>
    <row r="62" spans="1:12" ht="26.25" customHeight="1" x14ac:dyDescent="0.55000000000000004">
      <c r="A62" s="7">
        <v>57</v>
      </c>
      <c r="B62" s="3" t="s">
        <v>82</v>
      </c>
      <c r="C62" s="7" t="s">
        <v>34</v>
      </c>
      <c r="D62" s="7" t="s">
        <v>3</v>
      </c>
      <c r="E62" s="12">
        <v>10000</v>
      </c>
      <c r="F62" s="12">
        <v>0</v>
      </c>
      <c r="G62" s="12">
        <v>0</v>
      </c>
      <c r="H62" s="12">
        <v>0</v>
      </c>
      <c r="I62" s="12">
        <v>0</v>
      </c>
      <c r="J62" s="12">
        <f t="shared" ref="J62" si="6">SUM(F62:I62)</f>
        <v>0</v>
      </c>
      <c r="K62" s="12">
        <v>10000</v>
      </c>
      <c r="L62" s="7" t="s">
        <v>24</v>
      </c>
    </row>
    <row r="63" spans="1:12" ht="26.25" customHeight="1" x14ac:dyDescent="0.55000000000000004">
      <c r="A63" s="7">
        <v>58</v>
      </c>
      <c r="B63" s="13" t="s">
        <v>74</v>
      </c>
      <c r="C63" s="15" t="s">
        <v>34</v>
      </c>
      <c r="D63" s="15" t="s">
        <v>3</v>
      </c>
      <c r="E63" s="12">
        <v>20000</v>
      </c>
      <c r="F63" s="12">
        <v>0</v>
      </c>
      <c r="G63" s="12">
        <v>0</v>
      </c>
      <c r="H63" s="12">
        <v>0</v>
      </c>
      <c r="I63" s="12">
        <v>0</v>
      </c>
      <c r="J63" s="12">
        <f t="shared" ref="J63" si="7">SUM(F63:I63)</f>
        <v>0</v>
      </c>
      <c r="K63" s="12">
        <v>20000</v>
      </c>
      <c r="L63" s="7" t="s">
        <v>23</v>
      </c>
    </row>
    <row r="64" spans="1:12" ht="26.25" customHeight="1" x14ac:dyDescent="0.55000000000000004">
      <c r="A64" s="7">
        <v>59</v>
      </c>
      <c r="B64" s="3" t="s">
        <v>79</v>
      </c>
      <c r="C64" s="7" t="s">
        <v>34</v>
      </c>
      <c r="D64" s="7" t="s">
        <v>3</v>
      </c>
      <c r="E64" s="12">
        <v>15000</v>
      </c>
      <c r="F64" s="12">
        <v>0</v>
      </c>
      <c r="G64" s="12">
        <v>0</v>
      </c>
      <c r="H64" s="12">
        <v>0</v>
      </c>
      <c r="I64" s="12">
        <v>0</v>
      </c>
      <c r="J64" s="12">
        <f t="shared" ref="J64" si="8">SUM(F64:I64)</f>
        <v>0</v>
      </c>
      <c r="K64" s="12">
        <v>15000</v>
      </c>
      <c r="L64" s="7" t="s">
        <v>24</v>
      </c>
    </row>
    <row r="65" spans="1:12" ht="26.25" customHeight="1" x14ac:dyDescent="0.55000000000000004">
      <c r="A65" s="7">
        <v>60</v>
      </c>
      <c r="B65" s="3" t="s">
        <v>80</v>
      </c>
      <c r="C65" s="7" t="s">
        <v>34</v>
      </c>
      <c r="D65" s="7" t="s">
        <v>3</v>
      </c>
      <c r="E65" s="12">
        <v>15000</v>
      </c>
      <c r="F65" s="12">
        <v>0</v>
      </c>
      <c r="G65" s="12">
        <v>0</v>
      </c>
      <c r="H65" s="12">
        <v>0</v>
      </c>
      <c r="I65" s="12">
        <v>0</v>
      </c>
      <c r="J65" s="12">
        <f t="shared" ref="J65:J66" si="9">SUM(F65:I65)</f>
        <v>0</v>
      </c>
      <c r="K65" s="12">
        <v>15000</v>
      </c>
      <c r="L65" s="7" t="s">
        <v>23</v>
      </c>
    </row>
    <row r="66" spans="1:12" ht="26.25" customHeight="1" x14ac:dyDescent="0.55000000000000004">
      <c r="A66" s="7">
        <v>61</v>
      </c>
      <c r="B66" s="3" t="s">
        <v>73</v>
      </c>
      <c r="C66" s="7" t="s">
        <v>34</v>
      </c>
      <c r="D66" s="7" t="s">
        <v>3</v>
      </c>
      <c r="E66" s="12">
        <v>15000</v>
      </c>
      <c r="F66" s="12">
        <v>0</v>
      </c>
      <c r="G66" s="12">
        <v>0</v>
      </c>
      <c r="H66" s="12">
        <v>0</v>
      </c>
      <c r="I66" s="12">
        <v>0</v>
      </c>
      <c r="J66" s="12">
        <f t="shared" si="9"/>
        <v>0</v>
      </c>
      <c r="K66" s="12">
        <v>15000</v>
      </c>
      <c r="L66" s="7" t="s">
        <v>23</v>
      </c>
    </row>
    <row r="67" spans="1:12" ht="26.25" customHeight="1" x14ac:dyDescent="0.55000000000000004">
      <c r="A67" s="7">
        <v>62</v>
      </c>
      <c r="B67" s="3" t="s">
        <v>92</v>
      </c>
      <c r="C67" s="7" t="s">
        <v>34</v>
      </c>
      <c r="D67" s="7" t="s">
        <v>3</v>
      </c>
      <c r="E67" s="12">
        <v>10000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10000</v>
      </c>
      <c r="L67" s="7" t="s">
        <v>24</v>
      </c>
    </row>
    <row r="68" spans="1:12" ht="26.25" customHeight="1" x14ac:dyDescent="0.55000000000000004">
      <c r="A68" s="7">
        <v>63</v>
      </c>
      <c r="B68" s="3" t="s">
        <v>78</v>
      </c>
      <c r="C68" s="7" t="s">
        <v>34</v>
      </c>
      <c r="D68" s="7" t="s">
        <v>3</v>
      </c>
      <c r="E68" s="12">
        <v>15000</v>
      </c>
      <c r="F68" s="12">
        <v>0</v>
      </c>
      <c r="G68" s="12">
        <v>0</v>
      </c>
      <c r="H68" s="12">
        <v>0</v>
      </c>
      <c r="I68" s="12">
        <v>0</v>
      </c>
      <c r="J68" s="12">
        <f t="shared" ref="J68" si="10">SUM(F68:I68)</f>
        <v>0</v>
      </c>
      <c r="K68" s="12">
        <v>15000</v>
      </c>
      <c r="L68" s="7" t="s">
        <v>23</v>
      </c>
    </row>
    <row r="69" spans="1:12" ht="26.25" customHeight="1" x14ac:dyDescent="0.55000000000000004">
      <c r="A69" s="7">
        <v>64</v>
      </c>
      <c r="B69" s="3" t="s">
        <v>77</v>
      </c>
      <c r="C69" s="7" t="s">
        <v>34</v>
      </c>
      <c r="D69" s="7" t="s">
        <v>3</v>
      </c>
      <c r="E69" s="12">
        <v>15000</v>
      </c>
      <c r="F69" s="12">
        <v>0</v>
      </c>
      <c r="G69" s="12">
        <v>0</v>
      </c>
      <c r="H69" s="12">
        <v>0</v>
      </c>
      <c r="I69" s="12">
        <v>0</v>
      </c>
      <c r="J69" s="12">
        <f t="shared" ref="J69" si="11">SUM(F69:I69)</f>
        <v>0</v>
      </c>
      <c r="K69" s="12">
        <v>15000</v>
      </c>
      <c r="L69" s="7" t="s">
        <v>23</v>
      </c>
    </row>
    <row r="70" spans="1:12" ht="26.25" customHeight="1" x14ac:dyDescent="0.55000000000000004">
      <c r="A70" s="7">
        <v>65</v>
      </c>
      <c r="B70" s="3" t="s">
        <v>72</v>
      </c>
      <c r="C70" s="7" t="s">
        <v>34</v>
      </c>
      <c r="D70" s="7" t="s">
        <v>3</v>
      </c>
      <c r="E70" s="12">
        <v>20000</v>
      </c>
      <c r="F70" s="12">
        <v>0</v>
      </c>
      <c r="G70" s="12">
        <v>0</v>
      </c>
      <c r="H70" s="12">
        <v>0</v>
      </c>
      <c r="I70" s="12">
        <v>0</v>
      </c>
      <c r="J70" s="12">
        <f t="shared" ref="J70" si="12">SUM(F70:I70)</f>
        <v>0</v>
      </c>
      <c r="K70" s="12">
        <v>20000</v>
      </c>
      <c r="L70" s="7" t="s">
        <v>23</v>
      </c>
    </row>
    <row r="71" spans="1:12" ht="26.25" customHeight="1" x14ac:dyDescent="0.55000000000000004">
      <c r="A71" s="7">
        <v>66</v>
      </c>
      <c r="B71" s="3" t="s">
        <v>95</v>
      </c>
      <c r="C71" s="7" t="s">
        <v>34</v>
      </c>
      <c r="D71" s="7" t="s">
        <v>3</v>
      </c>
      <c r="E71" s="12">
        <v>15000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15000</v>
      </c>
      <c r="L71" s="7" t="s">
        <v>23</v>
      </c>
    </row>
    <row r="72" spans="1:12" ht="26.25" customHeight="1" x14ac:dyDescent="0.55000000000000004">
      <c r="A72" s="7">
        <v>67</v>
      </c>
      <c r="B72" s="3" t="s">
        <v>85</v>
      </c>
      <c r="C72" s="7" t="s">
        <v>34</v>
      </c>
      <c r="D72" s="7" t="s">
        <v>3</v>
      </c>
      <c r="E72" s="12">
        <v>25000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25000</v>
      </c>
      <c r="L72" s="7" t="s">
        <v>23</v>
      </c>
    </row>
    <row r="73" spans="1:12" ht="26.25" customHeight="1" x14ac:dyDescent="0.55000000000000004">
      <c r="A73" s="7">
        <v>68</v>
      </c>
      <c r="B73" s="3" t="s">
        <v>76</v>
      </c>
      <c r="C73" s="7" t="s">
        <v>34</v>
      </c>
      <c r="D73" s="7" t="s">
        <v>3</v>
      </c>
      <c r="E73" s="12">
        <v>15000</v>
      </c>
      <c r="F73" s="12">
        <v>0</v>
      </c>
      <c r="G73" s="12">
        <v>0</v>
      </c>
      <c r="H73" s="12">
        <v>0</v>
      </c>
      <c r="I73" s="12">
        <v>0</v>
      </c>
      <c r="J73" s="12">
        <f t="shared" ref="J73" si="13">SUM(F73:I73)</f>
        <v>0</v>
      </c>
      <c r="K73" s="12">
        <v>15000</v>
      </c>
      <c r="L73" s="7" t="s">
        <v>23</v>
      </c>
    </row>
    <row r="74" spans="1:12" ht="26.25" customHeight="1" x14ac:dyDescent="0.55000000000000004">
      <c r="A74" s="7">
        <v>69</v>
      </c>
      <c r="B74" s="3" t="s">
        <v>54</v>
      </c>
      <c r="C74" s="7" t="s">
        <v>34</v>
      </c>
      <c r="D74" s="7" t="s">
        <v>3</v>
      </c>
      <c r="E74" s="12">
        <v>20000</v>
      </c>
      <c r="F74" s="12">
        <v>0</v>
      </c>
      <c r="G74" s="12">
        <v>0</v>
      </c>
      <c r="H74" s="12">
        <v>0</v>
      </c>
      <c r="I74" s="12">
        <v>0</v>
      </c>
      <c r="J74" s="12">
        <f t="shared" si="4"/>
        <v>0</v>
      </c>
      <c r="K74" s="12">
        <f t="shared" si="1"/>
        <v>20000</v>
      </c>
      <c r="L74" s="7" t="s">
        <v>23</v>
      </c>
    </row>
    <row r="75" spans="1:12" ht="26.25" customHeight="1" x14ac:dyDescent="0.55000000000000004">
      <c r="A75" s="7">
        <v>70</v>
      </c>
      <c r="B75" s="3" t="s">
        <v>55</v>
      </c>
      <c r="C75" s="7" t="s">
        <v>34</v>
      </c>
      <c r="D75" s="7" t="s">
        <v>3</v>
      </c>
      <c r="E75" s="12">
        <v>20000</v>
      </c>
      <c r="F75" s="12">
        <v>0</v>
      </c>
      <c r="G75" s="12">
        <v>0</v>
      </c>
      <c r="H75" s="12">
        <v>0</v>
      </c>
      <c r="I75" s="12">
        <v>0</v>
      </c>
      <c r="J75" s="12">
        <f t="shared" si="4"/>
        <v>0</v>
      </c>
      <c r="K75" s="12">
        <f t="shared" si="1"/>
        <v>20000</v>
      </c>
      <c r="L75" s="7" t="s">
        <v>24</v>
      </c>
    </row>
    <row r="76" spans="1:12" ht="26.25" customHeight="1" x14ac:dyDescent="0.55000000000000004">
      <c r="A76" s="7">
        <v>71</v>
      </c>
      <c r="B76" s="18" t="s">
        <v>61</v>
      </c>
      <c r="C76" s="7" t="s">
        <v>34</v>
      </c>
      <c r="D76" s="7" t="s">
        <v>3</v>
      </c>
      <c r="E76" s="12">
        <v>15000</v>
      </c>
      <c r="F76" s="12">
        <v>0</v>
      </c>
      <c r="G76" s="12">
        <v>0</v>
      </c>
      <c r="H76" s="12">
        <v>0</v>
      </c>
      <c r="I76" s="12">
        <v>0</v>
      </c>
      <c r="J76" s="12">
        <f t="shared" si="4"/>
        <v>0</v>
      </c>
      <c r="K76" s="12">
        <f t="shared" si="1"/>
        <v>15000</v>
      </c>
      <c r="L76" s="7" t="s">
        <v>23</v>
      </c>
    </row>
    <row r="77" spans="1:12" ht="26.25" customHeight="1" x14ac:dyDescent="0.55000000000000004">
      <c r="A77" s="7">
        <v>72</v>
      </c>
      <c r="B77" s="18" t="s">
        <v>63</v>
      </c>
      <c r="C77" s="7" t="s">
        <v>34</v>
      </c>
      <c r="D77" s="7" t="s">
        <v>3</v>
      </c>
      <c r="E77" s="12">
        <v>20000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20000</v>
      </c>
      <c r="L77" s="7" t="s">
        <v>23</v>
      </c>
    </row>
    <row r="78" spans="1:12" ht="26.25" customHeight="1" x14ac:dyDescent="0.55000000000000004">
      <c r="A78" s="7">
        <v>73</v>
      </c>
      <c r="B78" s="18" t="s">
        <v>64</v>
      </c>
      <c r="C78" s="7" t="s">
        <v>34</v>
      </c>
      <c r="D78" s="7" t="s">
        <v>3</v>
      </c>
      <c r="E78" s="12">
        <v>20000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20000</v>
      </c>
      <c r="L78" s="7" t="s">
        <v>23</v>
      </c>
    </row>
    <row r="79" spans="1:12" ht="26.25" customHeight="1" x14ac:dyDescent="0.55000000000000004">
      <c r="A79" s="7">
        <v>74</v>
      </c>
      <c r="B79" s="18" t="s">
        <v>67</v>
      </c>
      <c r="C79" s="7" t="s">
        <v>34</v>
      </c>
      <c r="D79" s="7" t="s">
        <v>3</v>
      </c>
      <c r="E79" s="12">
        <v>25000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25000</v>
      </c>
      <c r="L79" s="7" t="s">
        <v>23</v>
      </c>
    </row>
    <row r="80" spans="1:12" ht="26.25" customHeight="1" x14ac:dyDescent="0.55000000000000004">
      <c r="A80" s="7">
        <v>75</v>
      </c>
      <c r="B80" s="18" t="s">
        <v>65</v>
      </c>
      <c r="C80" s="7" t="s">
        <v>34</v>
      </c>
      <c r="D80" s="7" t="s">
        <v>3</v>
      </c>
      <c r="E80" s="12">
        <v>20000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20000</v>
      </c>
      <c r="L80" s="7" t="s">
        <v>24</v>
      </c>
    </row>
    <row r="81" spans="1:12" ht="26.25" customHeight="1" x14ac:dyDescent="0.55000000000000004">
      <c r="A81" s="7">
        <v>76</v>
      </c>
      <c r="B81" s="18" t="s">
        <v>66</v>
      </c>
      <c r="C81" s="7" t="s">
        <v>34</v>
      </c>
      <c r="D81" s="7" t="s">
        <v>3</v>
      </c>
      <c r="E81" s="12">
        <v>20000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20000</v>
      </c>
      <c r="L81" s="7" t="s">
        <v>23</v>
      </c>
    </row>
    <row r="82" spans="1:12" ht="26.25" customHeight="1" x14ac:dyDescent="0.55000000000000004">
      <c r="A82" s="1"/>
      <c r="B82" s="1"/>
      <c r="C82" s="8"/>
      <c r="D82" s="9" t="s">
        <v>8</v>
      </c>
      <c r="E82" s="10">
        <f>SUM(E6:E81)</f>
        <v>1652000</v>
      </c>
      <c r="F82" s="10">
        <f t="shared" ref="F82:K82" si="14">SUM(F6:F81)</f>
        <v>0</v>
      </c>
      <c r="G82" s="10">
        <f t="shared" si="14"/>
        <v>32910.379999999997</v>
      </c>
      <c r="H82" s="10">
        <f t="shared" si="14"/>
        <v>0</v>
      </c>
      <c r="I82" s="10">
        <f t="shared" si="14"/>
        <v>0</v>
      </c>
      <c r="J82" s="10">
        <f t="shared" si="14"/>
        <v>32910.379999999997</v>
      </c>
      <c r="K82" s="10">
        <f t="shared" si="14"/>
        <v>1619089.62</v>
      </c>
      <c r="L82" s="10"/>
    </row>
  </sheetData>
  <mergeCells count="3">
    <mergeCell ref="B2:L2"/>
    <mergeCell ref="B3:L3"/>
    <mergeCell ref="B4:L4"/>
  </mergeCells>
  <conditionalFormatting sqref="B76:B81">
    <cfRule type="duplicateValues" dxfId="1" priority="3"/>
    <cfRule type="duplicateValues" dxfId="0" priority="4"/>
  </conditionalFormatting>
  <pageMargins left="0.23622047244094488" right="0.23622047244094488" top="0.74803149606299213" bottom="0.74803149606299213" header="0.31496062992125984" footer="0.31496062992125984"/>
  <pageSetup paperSize="9" scale="35" orientation="portrait" r:id="rId1"/>
  <ignoredErrors>
    <ignoredError sqref="J73:J76 J10:J11 J13 J17:J19 J21:J25 J27:J29 J48 J31 J33 J68:J70 J35:J45 J50:J6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DE VIGILANCIA</vt:lpstr>
      <vt:lpstr>'NOMINA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Emmi Carolina Sánchez Nolasco</cp:lastModifiedBy>
  <cp:lastPrinted>2025-06-05T19:23:59Z</cp:lastPrinted>
  <dcterms:created xsi:type="dcterms:W3CDTF">2015-04-22T16:42:59Z</dcterms:created>
  <dcterms:modified xsi:type="dcterms:W3CDTF">2025-06-05T19:24:16Z</dcterms:modified>
</cp:coreProperties>
</file>