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opticgobdo-my.sharepoint.com/personal/dashiel_aristy_ogtic_gob_do/Documents/Escritorio/"/>
    </mc:Choice>
  </mc:AlternateContent>
  <xr:revisionPtr revIDLastSave="1" documentId="8_{B3F04781-9B66-46F6-8F87-54ED68F5DBA3}" xr6:coauthVersionLast="47" xr6:coauthVersionMax="47" xr10:uidLastSave="{A478F763-0284-409B-B4E4-27A2D5490C25}"/>
  <bookViews>
    <workbookView xWindow="-120" yWindow="-120" windowWidth="20730" windowHeight="11160" xr2:uid="{9436891F-A070-490A-8F9A-D132B6B6002D}"/>
  </bookViews>
  <sheets>
    <sheet name="TRIMESTRE II" sheetId="1" r:id="rId1"/>
    <sheet name="Sheet2" sheetId="2" state="hidden" r:id="rId2"/>
  </sheets>
  <definedNames>
    <definedName name="_xlnm._FilterDatabase" localSheetId="0" hidden="1">'TRIMESTRE II'!$B$7:$J$14</definedName>
    <definedName name="_xlnm.Print_Area" localSheetId="0">'TRIMESTRE II'!$A$2:$P$128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114" i="1"/>
  <c r="I84" i="1"/>
  <c r="I47" i="1" l="1"/>
  <c r="I60" i="1"/>
  <c r="I61" i="1"/>
  <c r="I77" i="1"/>
  <c r="I78" i="1"/>
  <c r="I86" i="1"/>
  <c r="I100" i="1"/>
  <c r="I102" i="1"/>
  <c r="I103" i="1"/>
  <c r="I106" i="1"/>
  <c r="I107" i="1"/>
  <c r="I108" i="1"/>
  <c r="I109" i="1"/>
  <c r="I119" i="1" l="1"/>
  <c r="I21" i="1"/>
  <c r="I20" i="1"/>
  <c r="I19" i="1"/>
  <c r="I92" i="1"/>
  <c r="I115" i="1"/>
  <c r="I54" i="1"/>
  <c r="I53" i="1"/>
  <c r="I52" i="1"/>
  <c r="I25" i="1"/>
  <c r="I26" i="1"/>
  <c r="I27" i="1"/>
  <c r="I22" i="1"/>
  <c r="I104" i="1"/>
  <c r="I72" i="1" l="1"/>
  <c r="I71" i="1"/>
  <c r="I70" i="1"/>
  <c r="I10" i="1" l="1"/>
  <c r="I91" i="1" l="1"/>
  <c r="I48" i="1"/>
  <c r="I14" i="1"/>
  <c r="I87" i="1"/>
  <c r="I79" i="1"/>
  <c r="I62" i="1" l="1"/>
  <c r="I59" i="1"/>
  <c r="I51" i="1"/>
  <c r="I93" i="1"/>
  <c r="I46" i="1" l="1"/>
  <c r="I110" i="1"/>
  <c r="I38" i="1"/>
  <c r="I41" i="1"/>
  <c r="I40" i="1"/>
  <c r="I95" i="1"/>
  <c r="I33" i="1"/>
  <c r="I32" i="1" l="1"/>
  <c r="O4" i="1" l="1"/>
  <c r="I31" i="1"/>
  <c r="I69" i="1"/>
  <c r="I68" i="1"/>
  <c r="I67" i="1"/>
  <c r="I94" i="1" l="1"/>
  <c r="I76" i="1" l="1"/>
  <c r="I66" i="1" l="1"/>
  <c r="I39" i="1" l="1"/>
  <c r="I37" i="1"/>
</calcChain>
</file>

<file path=xl/sharedStrings.xml><?xml version="1.0" encoding="utf-8"?>
<sst xmlns="http://schemas.openxmlformats.org/spreadsheetml/2006/main" count="411" uniqueCount="202">
  <si>
    <t>Código: MT-PD-MPO-003</t>
  </si>
  <si>
    <t>Fecha de Creación: 15/12/2021</t>
  </si>
  <si>
    <t>Fecha de Actualización: 02/2024</t>
  </si>
  <si>
    <t>RANGO DE MEDICION</t>
  </si>
  <si>
    <t>Fecha de  Próxima Revisión: 02/2025</t>
  </si>
  <si>
    <t>RANGO SUPERIOR</t>
  </si>
  <si>
    <t>100-80</t>
  </si>
  <si>
    <t>DIRECCIÓN ADMINISTRATIVA FINANCIERA</t>
  </si>
  <si>
    <t>RANGO MEDIO</t>
  </si>
  <si>
    <t>79-60</t>
  </si>
  <si>
    <t>NO.</t>
  </si>
  <si>
    <t>PRODUCTOS</t>
  </si>
  <si>
    <t>MEDIO DE VERIFICACIÓN (Evidencias)</t>
  </si>
  <si>
    <t>UNIDAD DE MEDIDA</t>
  </si>
  <si>
    <t>META ANUAL</t>
  </si>
  <si>
    <t xml:space="preserve">META PROYECTADA DEL TRIMESTRE  </t>
  </si>
  <si>
    <t>META REPORTADA DEL TRIMESTRE</t>
  </si>
  <si>
    <t>AVANCE</t>
  </si>
  <si>
    <t xml:space="preserve">OBSERVACIONES </t>
  </si>
  <si>
    <t>RANGO INFERIOR</t>
  </si>
  <si>
    <t>59-0</t>
  </si>
  <si>
    <t>DETENIDO</t>
  </si>
  <si>
    <t>_</t>
  </si>
  <si>
    <r>
      <t xml:space="preserve">Producto 1: Gestión de abastecimiento de insumos operacionales a las áreas de la institución
</t>
    </r>
    <r>
      <rPr>
        <sz val="15"/>
        <color theme="1"/>
        <rFont val="Poppins regular"/>
      </rPr>
      <t>Garantizar que todas las áreas tengan los insumos necesarios para desarrollar la operatividad diaria.</t>
    </r>
  </si>
  <si>
    <t xml:space="preserve">Formularios-Requisición de Solicitud y Formulario de Salida. </t>
  </si>
  <si>
    <t>Unidad</t>
  </si>
  <si>
    <r>
      <t xml:space="preserve">Producto 2:  Mantenimiento de Infraestructura Física 
</t>
    </r>
    <r>
      <rPr>
        <sz val="15"/>
        <color theme="1"/>
        <rFont val="Poppins regular"/>
      </rPr>
      <t>Mantener las infraestructura en óptimas condiciones para garantizar un ambiente laboral agradable y  para un desarrollo óptimos de las funciones de cada colaborador.</t>
    </r>
  </si>
  <si>
    <t xml:space="preserve">Reporte de revisiones periódicas de la infraestructura física, Informe con la reportando la necesidad identificada. </t>
  </si>
  <si>
    <t>Reporte de solicitudes y respuesta a las mismas de Pagos pendientes por realizar, libramientos de pago elaborados y certificaciones de fondos presupuestarios solicitadas y elaborados</t>
  </si>
  <si>
    <r>
      <t xml:space="preserve">Producto 5: Conciliación de Cuentas Bancarias Institucionales                                                                                 </t>
    </r>
    <r>
      <rPr>
        <sz val="15"/>
        <color theme="1"/>
        <rFont val="Poppins"/>
      </rPr>
      <t>Revisiones realizadas para comparar los balances de las cuentas bancarias presentadas por el banco y lo registrado en el libro de Banco.</t>
    </r>
  </si>
  <si>
    <t>Conciliaciones realizadas</t>
  </si>
  <si>
    <r>
      <t xml:space="preserve">Producto 6: Solicitudes de compras y contrataciones                                                                                </t>
    </r>
    <r>
      <rPr>
        <sz val="15"/>
        <color theme="1"/>
        <rFont val="Poppins"/>
      </rPr>
      <t>Dar asistencia a las áreas en la concretización de actividades a desarrollar en las cuales se requieran procesos de compras y/o contrataciones.</t>
    </r>
  </si>
  <si>
    <t xml:space="preserve">Solicitudes realizadas, reporte de respuesta a las solicitudes/ Plan de compras trimestral / Ejecución del plan de compras </t>
  </si>
  <si>
    <t>DIRECCIÓN DE ARQUITECTURA DIGITAL GUBERNAMENTAL</t>
  </si>
  <si>
    <t>META PROYECTADA TRIMESTRE</t>
  </si>
  <si>
    <r>
      <rPr>
        <b/>
        <sz val="15"/>
        <color rgb="FF000000"/>
        <rFont val="Poppins"/>
      </rPr>
      <t>Producto 1: Plataforma Única de Interoperabilidad</t>
    </r>
    <r>
      <rPr>
        <sz val="15"/>
        <color rgb="FF000000"/>
        <rFont val="Poppins"/>
      </rPr>
      <t xml:space="preserve">
Asegurar la privacidad de los datos compartidos entre instituciones del Estado, garantizando mayor flexibilidad de conexión a través de Internet, sin poner en riesgo la seguridad de los datos con la plataforma X-ROAD.</t>
    </r>
  </si>
  <si>
    <t>Reporte de Instituciones con Servidores de Seguridad de X-ROAD</t>
  </si>
  <si>
    <r>
      <rPr>
        <b/>
        <sz val="15"/>
        <color rgb="FF000000"/>
        <rFont val="Poppins"/>
      </rPr>
      <t>Producto 2: Cuenta Única Ciudadana</t>
    </r>
    <r>
      <rPr>
        <sz val="15"/>
        <color rgb="FF000000"/>
        <rFont val="Poppins"/>
      </rPr>
      <t xml:space="preserve">
Simplificar la obtención de Servicios Gubernamentales, permitiendo a los ciudadanos el autenticarse a portales, trámites y servicios que las instituciones ofrezcan de forma digital, utilizando una única cuenta.</t>
    </r>
  </si>
  <si>
    <t>Reporte de Cuentas Ciudadanas creadas</t>
  </si>
  <si>
    <t>Reporte de Datos y documentos integrados a la Carpeta Ciudadana</t>
  </si>
  <si>
    <t xml:space="preserve">META PROYECTADA
TRIMESTRE   </t>
  </si>
  <si>
    <t xml:space="preserve">META REPORTADA  DEL TRIMESTRE </t>
  </si>
  <si>
    <r>
      <t xml:space="preserve">Producto 1: Habilitación de trámites/servicios priorizados
</t>
    </r>
    <r>
      <rPr>
        <sz val="15"/>
        <color theme="1"/>
        <rFont val="Poppins"/>
      </rPr>
      <t>Transformación digital de servicios e integración en el Portal GOB.DO</t>
    </r>
  </si>
  <si>
    <t>Decreto o resolución, Informe de servicios digitalizados/automatizados</t>
  </si>
  <si>
    <t>DIRECCIÓN DE CENTRO DE DATOS DEL ESTADO DOMINICANO</t>
  </si>
  <si>
    <t xml:space="preserve">META PROYECTADA 
TRIMESTRE  </t>
  </si>
  <si>
    <t>META REPORTADA  DEL TRIMESTRE</t>
  </si>
  <si>
    <r>
      <t xml:space="preserve">Producto 1: Actualizacion y mejora de las capacidades tecnologicas e infraestructura del centro de datos del estado 
</t>
    </r>
    <r>
      <rPr>
        <sz val="15"/>
        <color theme="1"/>
        <rFont val="Poppins"/>
      </rPr>
      <t>Actualizar la infraestructura tecnologica del centro de datos del estado actualizada con herramientas y dispositivos apropiados para brindar un servicio optimo a los servicios criticos de las instituciones alojadas en el centro de datos</t>
    </r>
  </si>
  <si>
    <t>Informes</t>
  </si>
  <si>
    <r>
      <t xml:space="preserve">Producto 2: Monitoreo operativo para la prevencion y correcion de fallas del centro de datos utilizando tecnologia actualizada
</t>
    </r>
    <r>
      <rPr>
        <sz val="15"/>
        <color theme="1"/>
        <rFont val="Poppins"/>
      </rPr>
      <t>Optimización de herramientas, adquisición de nuevas licencias o servicios para eficientizar la Gestión de Riesgos, Ciberseguridad y  Continuidad.</t>
    </r>
  </si>
  <si>
    <t>Informes y reportes.</t>
  </si>
  <si>
    <r>
      <t xml:space="preserve">Producto 3: Mantenimiento de los Servicios computacionales Cloud del centro de datos del estado. 
</t>
    </r>
    <r>
      <rPr>
        <sz val="15"/>
        <color rgb="FF000000"/>
        <rFont val="Poppins Regular"/>
      </rPr>
      <t>Continuar con los licenciamientos del centro de datos del estado que ofrecen servicios computacionales cloud y monitorean dicha infraestructura</t>
    </r>
  </si>
  <si>
    <t>DIRECCIÓN DE COMUNICACIONES</t>
  </si>
  <si>
    <r>
      <t xml:space="preserve">Producto 1:  Ejecución estrategia de Comunicación Digital 
</t>
    </r>
    <r>
      <rPr>
        <sz val="15"/>
        <color theme="1"/>
        <rFont val="Poppins"/>
      </rPr>
      <t xml:space="preserve">Implementar el plan de comunicación digital, a medio y largo plazo, con acciones para difundir a través de los medios digitales, nuestros programas, proyectos, iniciativas y actividades, aplicando estrategias personalizadas a cada público objetivo. </t>
    </r>
  </si>
  <si>
    <t>Plan de Comunicación Digital / Informe de métricas trimestral</t>
  </si>
  <si>
    <t>Porcentaje</t>
  </si>
  <si>
    <r>
      <t xml:space="preserve">Producto 2:  Ejecución plan de Comunicación Interna
</t>
    </r>
    <r>
      <rPr>
        <sz val="15"/>
        <color rgb="FF000000"/>
        <rFont val="Poppins Regular"/>
      </rPr>
      <t>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t>
    </r>
  </si>
  <si>
    <t>Plan de comunicación interna|/ Encuesta semestral de evaluación y monitoreo</t>
  </si>
  <si>
    <t>Reportes de ejecución de cada actividad | Solicitudes realizadas por las áreas</t>
  </si>
  <si>
    <r>
      <t xml:space="preserve">Producto 4: Ejecución de estrategia posicionamiento e imagen Institucional
</t>
    </r>
    <r>
      <rPr>
        <sz val="15"/>
        <color rgb="FF000000"/>
        <rFont val="Poppins Regular"/>
      </rPr>
      <t>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</si>
  <si>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t>Cronograma de trabajo o acciones | Estudio de percepción</t>
  </si>
  <si>
    <t>Cronograma de trabajo | Informe de métricas trimestral</t>
  </si>
  <si>
    <t xml:space="preserve">DIRECCIÓN DE INNOVACIÓN </t>
  </si>
  <si>
    <t>Cronograma / Informe de avance</t>
  </si>
  <si>
    <r>
      <rPr>
        <b/>
        <sz val="15"/>
        <color rgb="FF000000"/>
        <rFont val="Poppins Regular"/>
      </rPr>
      <t>Producto 5: Estrategia Nacional de Inteligencia Artificial (ENIA)</t>
    </r>
    <r>
      <rPr>
        <sz val="15"/>
        <color rgb="FF000000"/>
        <rFont val="Poppins Regular"/>
      </rPr>
      <t xml:space="preserve">
Crear y revisar regulaciones y políticas para la IA, consolidar iniciativas de datos abiertos y gobierno abierto, evaluar alternativas tecnológicas para un Hub de Datos robusto, y proyectar internacionalmente la ENIA mediante la participación en iniciativas regionales. </t>
    </r>
  </si>
  <si>
    <t>Cronograma / Informes trimestrales</t>
  </si>
  <si>
    <t>DIRECCIÓN JURIDICA</t>
  </si>
  <si>
    <t>Revisión semestral//Informe semestral de hallazgos</t>
  </si>
  <si>
    <t>DIRECCIÓN DE PLANIFICACIÓN Y DESARROLLO</t>
  </si>
  <si>
    <r>
      <rPr>
        <b/>
        <sz val="15"/>
        <color rgb="FF000000"/>
        <rFont val="Poppins"/>
      </rPr>
      <t xml:space="preserve">Producto 3: Indicadores Institucionales </t>
    </r>
    <r>
      <rPr>
        <sz val="15"/>
        <color rgb="FF000000"/>
        <rFont val="Poppins"/>
      </rPr>
      <t xml:space="preserve">
Dar seguimiento a indicadores la gestión de la calidad e indicadores gubernamentales.</t>
    </r>
  </si>
  <si>
    <t>Reportes/Informes de Ejecución</t>
  </si>
  <si>
    <r>
      <rPr>
        <b/>
        <sz val="15"/>
        <color rgb="FF000000"/>
        <rFont val="Poppins"/>
      </rPr>
      <t xml:space="preserve">Producto 6: Gestión Documental </t>
    </r>
    <r>
      <rPr>
        <sz val="15"/>
        <color rgb="FF000000"/>
        <rFont val="Poppins"/>
      </rPr>
      <t xml:space="preserve">
Desarrollar toda la documentación institucional </t>
    </r>
  </si>
  <si>
    <t xml:space="preserve">Cronograma / Informe de avance </t>
  </si>
  <si>
    <t>DIRECCIÓN DE RECURSOS HUMANOS</t>
  </si>
  <si>
    <r>
      <rPr>
        <b/>
        <sz val="15"/>
        <color theme="1"/>
        <rFont val="Poppins"/>
      </rPr>
      <t>Producto 1: Elaboración y Ejecución del Plan de Capacitación</t>
    </r>
    <r>
      <rPr>
        <sz val="15"/>
        <color theme="1"/>
        <rFont val="Poppins"/>
      </rPr>
      <t xml:space="preserve">
Capacitación del personal de la OGTIC. </t>
    </r>
  </si>
  <si>
    <t>Plan de capacitación// Informe de capacitación</t>
  </si>
  <si>
    <r>
      <rPr>
        <b/>
        <sz val="15"/>
        <color theme="1"/>
        <rFont val="Poppins"/>
      </rPr>
      <t xml:space="preserve">Producto 2: Programa de Beneficios     </t>
    </r>
    <r>
      <rPr>
        <sz val="15"/>
        <color theme="1"/>
        <rFont val="Poppins"/>
      </rPr>
      <t xml:space="preserve">                                          
Actualizar y ejecutar los beneficios actualmente existente en nuestra institución  e implementar nuevos beneficios para nuestros colaboradores.  </t>
    </r>
  </si>
  <si>
    <t>Plan de beneficios//Correos enviados sobre los beneficios que ofrece la institución</t>
  </si>
  <si>
    <r>
      <rPr>
        <b/>
        <sz val="15"/>
        <color theme="1"/>
        <rFont val="Poppins"/>
      </rPr>
      <t xml:space="preserve">Producto 3: Encuesta y Plan de clima laboral       </t>
    </r>
    <r>
      <rPr>
        <sz val="15"/>
        <color theme="1"/>
        <rFont val="Poppins"/>
      </rPr>
      <t xml:space="preserve">                                                       Aplicar la encuesta de clima, además de elaborar y ejecutar el plan de acción según los resultados arrojado de la encuesta de clima. </t>
    </r>
  </si>
  <si>
    <t>Encuesta, Informe de encuesta, Plan de clima laboral e informe de ejecución</t>
  </si>
  <si>
    <r>
      <rPr>
        <b/>
        <sz val="15"/>
        <color theme="1"/>
        <rFont val="Poppins"/>
      </rPr>
      <t>Producto 4: Ingreso de Personal</t>
    </r>
    <r>
      <rPr>
        <sz val="15"/>
        <color theme="1"/>
        <rFont val="Poppins"/>
      </rPr>
      <t xml:space="preserve">
Reclutar, seleccionar y contratar del personal según lo establecido por el MAP, en las distintas modalidades: Fijo, temporal y concurso.</t>
    </r>
  </si>
  <si>
    <t>Solicitudes de no objeción al MAP//
Novedades de nóminas</t>
  </si>
  <si>
    <r>
      <t xml:space="preserve">Producto 6: Promoción de cultura de integración institucional
</t>
    </r>
    <r>
      <rPr>
        <sz val="15"/>
        <color theme="1"/>
        <rFont val="Poppins"/>
      </rPr>
      <t xml:space="preserve"> Dar seguimiento y asegurar que las áreas realicen actividades que fomenten la integración de los equipos de trabajo </t>
    </r>
    <r>
      <rPr>
        <b/>
        <sz val="15"/>
        <color theme="1"/>
        <rFont val="Poppins"/>
      </rPr>
      <t>.</t>
    </r>
  </si>
  <si>
    <t xml:space="preserve">Informes trimestrales </t>
  </si>
  <si>
    <r>
      <t xml:space="preserve">Producto 7: Índice de rotación de personal: 
</t>
    </r>
    <r>
      <rPr>
        <sz val="15"/>
        <color theme="1"/>
        <rFont val="Poppins"/>
      </rPr>
      <t>Analizar mensualmente la tasa de rotacion del personal</t>
    </r>
  </si>
  <si>
    <t>Informe de Ingresos de personal //salida de colaboradores.</t>
  </si>
  <si>
    <r>
      <t xml:space="preserve"> Producto 8: Nómina de Transparencia: 
</t>
    </r>
    <r>
      <rPr>
        <sz val="15"/>
        <color theme="1"/>
        <rFont val="Poppins"/>
      </rPr>
      <t>Registro oportuno y actualizado de los datos  relacionados con el  personal de la institución para elaborar y tramitar las nóminas, cumpliendo con las normas establecidas.</t>
    </r>
  </si>
  <si>
    <t>Nóminas cargadas al portal de transparencia</t>
  </si>
  <si>
    <t>DEPARTAMENTO DE SEGURIDAD DIGITAL</t>
  </si>
  <si>
    <t>No.</t>
  </si>
  <si>
    <t>Reporte de actividades// Informe de posibles incidentes identificados y tratados</t>
  </si>
  <si>
    <t>Plan de trabajo//Reportes de tickets intentos asignados al Departamento de Seguridad y Monitoreo TIC</t>
  </si>
  <si>
    <t>DIRECCIÓN DE SERVICIOS DIGITALES INSTITUCIONALES</t>
  </si>
  <si>
    <r>
      <t xml:space="preserve">Producto 1: Emisión de certificados de firma digital
</t>
    </r>
    <r>
      <rPr>
        <sz val="15"/>
        <color theme="1"/>
        <rFont val="Poppins"/>
      </rPr>
      <t>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</si>
  <si>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t>Informe de certificados emitidos</t>
  </si>
  <si>
    <r>
      <t xml:space="preserve">Producto 2: Implementación de Buzón de Firma Gubernamental - Firma GOB
</t>
    </r>
    <r>
      <rPr>
        <sz val="15"/>
        <color theme="1"/>
        <rFont val="Poppins"/>
      </rPr>
      <t>Proveer a los organismos gubernamentales un sistema porta firmas  para administrar el flujo de los documentos que han de ser firmados digitalmente.</t>
    </r>
  </si>
  <si>
    <t>Acta de proyectos firmadas</t>
  </si>
  <si>
    <r>
      <t xml:space="preserve">Producto 5: Asistencia técnica especializada para la transformación digital de las instituciones gubernamentales
</t>
    </r>
    <r>
      <rPr>
        <sz val="15"/>
        <color rgb="FF000000"/>
        <rFont val="Poppins"/>
      </rPr>
      <t>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</si>
  <si>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t>Informe de Asitencias Brindadas</t>
  </si>
  <si>
    <t>Producto 6 : Desarrollo de plataforma de No Objeciones de compras tecnológicas</t>
  </si>
  <si>
    <t xml:space="preserve">Cronograma de trabajo / Informes de avances </t>
  </si>
  <si>
    <t>DIRECCIÓN DE TECNOLOGÍA DE LA INFORMACIÓN Y COMUNICACIÓN</t>
  </si>
  <si>
    <r>
      <rPr>
        <b/>
        <sz val="15"/>
        <color rgb="FF000000"/>
        <rFont val="Poppins Regular"/>
      </rPr>
      <t>Producto 2: Inventarios de Almacén de Equipos Tecnológicos .</t>
    </r>
    <r>
      <rPr>
        <sz val="15"/>
        <color rgb="FF000000"/>
        <rFont val="Poppins Regular"/>
      </rPr>
      <t xml:space="preserve"> Inventario y control de entradas y salidas. . </t>
    </r>
  </si>
  <si>
    <t xml:space="preserve">Reportes/informes de inventario </t>
  </si>
  <si>
    <r>
      <t xml:space="preserve">Producto 3: Infraestructura Tecnológica actualizada.
</t>
    </r>
    <r>
      <rPr>
        <sz val="15"/>
        <color rgb="FF000000"/>
        <rFont val="Poppins Regular"/>
      </rPr>
      <t>Evaluar, gestionar y mantener la disponibilidad y eficiencia de la infraestructura tecnológica; esto incluye: levantamiento, solicitud, adquisición e instalación de  equipos, telefonía IP, redes, entre otros.</t>
    </r>
  </si>
  <si>
    <t>Plan de trabajo//Informes de ejecución</t>
  </si>
  <si>
    <r>
      <t xml:space="preserve">Producto 4: Servicios técnicos
</t>
    </r>
    <r>
      <rPr>
        <sz val="15"/>
        <color rgb="FF000000"/>
        <rFont val="Poppins Regular"/>
      </rPr>
      <t xml:space="preserve">Implementar acciones que permitan un funcionamiento óptimo de los equipos tecnológicos y un servicio técnico eficiente. Proceso referente a los servicios de la mesa de ayuda. </t>
    </r>
  </si>
  <si>
    <t xml:space="preserve">Reportes trimestral de tickets, Reporte semestral de mantenimiento preventivo y reporte de satisfacción de servicios TIC </t>
  </si>
  <si>
    <r>
      <t xml:space="preserve">Producto 5: Desarrollo y actualizacion de sistemas institucionales 
</t>
    </r>
    <r>
      <rPr>
        <sz val="15"/>
        <color rgb="FF000000"/>
        <rFont val="Poppins Regular"/>
      </rPr>
      <t>Crear y mantener aplicaciones web que soporten y mejoren las operaciones de la institución. Implementar nuevos sistemas para satisfacer necesidades emergentes y  actualizar los sistemas existentes para mejorar su funcionalidad, seguridad y usabilidad.</t>
    </r>
  </si>
  <si>
    <t>Plan de desarrollo para el 2025/ Reporte de ejecución del Plan de Desarrollo</t>
  </si>
  <si>
    <t xml:space="preserve">DIRECCIÓN DE TRANSFORMACIÓN DIGITAL GUBERNAMENTAL </t>
  </si>
  <si>
    <r>
      <t xml:space="preserve">Producto 1: Solicitudes NORTIC
</t>
    </r>
    <r>
      <rPr>
        <sz val="15"/>
        <color rgb="FF000000"/>
        <rFont val="Poppins"/>
      </rPr>
      <t>Brindar el acompañamiento necesario a los organismos del Estado en la correcta implementación de las NORTIC con fines de certificación o recertificación.</t>
    </r>
  </si>
  <si>
    <t>Matriz de solicitudes y asignaciones / Formularios de evaluación</t>
  </si>
  <si>
    <r>
      <t xml:space="preserve">Producto 3: Recertificaciones NORTIC
</t>
    </r>
    <r>
      <rPr>
        <sz val="15"/>
        <color rgb="FF000000"/>
        <rFont val="Poppins"/>
      </rPr>
      <t>Auditar a los organismos que han alcanzado la fase de auditoría para fines de recertificación.</t>
    </r>
  </si>
  <si>
    <t>Matriz de control de auditorías / Informes de cierre de auditoría</t>
  </si>
  <si>
    <r>
      <t xml:space="preserve">Producto 6: Medición en TIC y Gobierno Digital.                                                                      </t>
    </r>
    <r>
      <rPr>
        <sz val="15"/>
        <color theme="1"/>
        <rFont val="Poppins"/>
      </rPr>
      <t xml:space="preserve">Medir las instituciones del Estado Dominicano, los gobiernos municipales en TIC y Gobierno Digital que ofrecen servicios a la sociedad y al propio gobierno. </t>
    </r>
  </si>
  <si>
    <t>Calendario de ejecución / SISTICGE  Actualizado</t>
  </si>
  <si>
    <r>
      <t xml:space="preserve">Producto 7: Fortalecimiento del Índice de Uso de TIC e Implementación de Gobierno Digital en la República Dominicana (iTICge) 
</t>
    </r>
    <r>
      <rPr>
        <sz val="15"/>
        <color rgb="FF000000"/>
        <rFont val="Poppins"/>
      </rPr>
      <t>Incluir mejoras a nivel tecnológico y científico así como también de nuevas variables.</t>
    </r>
  </si>
  <si>
    <t>Cronograma de trabajo/Informes de avances/Informe final.</t>
  </si>
  <si>
    <t>Matriz de Monitoreo del Plan Operativo Anual
  Oficina Gubernamental de Tecnologías de la Informacion y Comunicación 
Dirección de Planificación y Desarrollo 
Trimestre Abril-Junio 2025</t>
  </si>
  <si>
    <t>2do. Trim.</t>
  </si>
  <si>
    <r>
      <t xml:space="preserve">Producto 3: Elaboración y Ejecución del Presupuesto                                                                       </t>
    </r>
    <r>
      <rPr>
        <sz val="15"/>
        <color theme="1"/>
        <rFont val="Poppins"/>
      </rPr>
      <t>Elaborar y dar seguimiento a la correcta ejecución del presupuesto institucional</t>
    </r>
  </si>
  <si>
    <t xml:space="preserve"> Informe ejecución de Presupuesto, indicador  de gestión Presupuestaria</t>
  </si>
  <si>
    <r>
      <t xml:space="preserve">Producto 4: Tramitación de solicitudes presupuestarias                                                      </t>
    </r>
    <r>
      <rPr>
        <sz val="15"/>
        <color theme="1"/>
        <rFont val="Poppins"/>
      </rPr>
      <t>Modificaciones presupuestarias, cuotas de compromiso, certificaciones de fondos presupuestarios, libramientos de pago elaborados</t>
    </r>
  </si>
  <si>
    <r>
      <rPr>
        <b/>
        <sz val="15"/>
        <color rgb="FF000000"/>
        <rFont val="Poppins"/>
      </rPr>
      <t xml:space="preserve">Producto 3: Carpeta Ciudadana    </t>
    </r>
    <r>
      <rPr>
        <sz val="15"/>
        <color rgb="FF000000"/>
        <rFont val="Poppins"/>
      </rPr>
      <t xml:space="preserve">                                       
Consolidar las informaciones que posee el Estado del ciudadano, donde puede verificar desde vencimientos de documentos, dirección de residencia, contratos asignados (luz, agua, etc) hasta multas. </t>
    </r>
  </si>
  <si>
    <r>
      <rPr>
        <b/>
        <sz val="15"/>
        <color rgb="FF000000"/>
        <rFont val="Poppins"/>
      </rPr>
      <t>Producto 9: Plataforma Créditos Educativos</t>
    </r>
    <r>
      <rPr>
        <sz val="15"/>
        <color rgb="FF000000"/>
        <rFont val="Poppins"/>
      </rPr>
      <t xml:space="preserve">
Plataforma para Solicitud de Créditos Educativos Blandos</t>
    </r>
  </si>
  <si>
    <t>Plataforma en Funcionamiento / Informe de Ejecución</t>
  </si>
  <si>
    <t>Producto 12: Índice de Madurez Tecnológica del Estado Dominicano</t>
  </si>
  <si>
    <t>Informe Ejecución</t>
  </si>
  <si>
    <r>
      <rPr>
        <b/>
        <sz val="15"/>
        <color rgb="FF000000"/>
        <rFont val="Poppins Regular"/>
      </rPr>
      <t>Producto 13: Portal Gob.do</t>
    </r>
    <r>
      <rPr>
        <sz val="15"/>
        <color rgb="FF000000"/>
        <rFont val="Poppins Regular"/>
      </rPr>
      <t xml:space="preserve">
Portal Único de Servicios del estado dominicano, mejoras continuas levantadas en coordinación con Atención Ciudadana y la Comisión Ejecutiva de Burocracia Cero</t>
    </r>
  </si>
  <si>
    <t>DIRECCIÓN ATENCION CIUDADANA</t>
  </si>
  <si>
    <r>
      <t xml:space="preserve">Producto 1: Monitoreo de desempeño de los canales de atención ciudadana                                                                                                                                                               </t>
    </r>
    <r>
      <rPr>
        <sz val="15"/>
        <color theme="1"/>
        <rFont val="Poppins regular"/>
      </rPr>
      <t>Dar seguimiento trimestral de los resultados de las métricas que permiten comparar los resultados individuales en las operaciones de los representantes de atención ciudadana en el Centro de Contacto Gubernamental de la Dirección de Atención Ciudadana de la OGTIC</t>
    </r>
  </si>
  <si>
    <t>Matriz de desempeño por canales de atención ciudadana trimestral</t>
  </si>
  <si>
    <r>
      <t xml:space="preserve">Producto 2: Monitoreo de desempeño del Canal de Atención Ciudadana Presencial                                                                                                                                                                                                                                                                                                                       </t>
    </r>
    <r>
      <rPr>
        <sz val="15"/>
        <color theme="1"/>
        <rFont val="Poppins regular"/>
      </rPr>
      <t>Coordinar y supervisar el seguimiento trimestral de las métricas que permiten evaluar y comparar los resultados individuales en las operaciones, así como el rendimiento global de los Centros de Atención Ciudadana Presencial de la Dirección de Atención Ciudadana de la OGTIC.</t>
    </r>
  </si>
  <si>
    <t>Matriz de Desempeño de los Centros de Atención Ciudadana Presencial, Puntos GOB.</t>
  </si>
  <si>
    <r>
      <rPr>
        <b/>
        <sz val="15"/>
        <color theme="1"/>
        <rFont val="Poppins regular"/>
      </rPr>
      <t xml:space="preserve">Producto 3: Monitoreo de desempeño del Canal de Atención Ciudadana Digital     </t>
    </r>
    <r>
      <rPr>
        <sz val="15"/>
        <color theme="1"/>
        <rFont val="Poppins regular"/>
      </rPr>
      <t xml:space="preserve">                                                                                                                                                                                                                                                                                                                  Coordinar y supervisar el seguimiento trimestral de las métricas que permiten evaluar y comparar los resultados individuales en las operaciones, así como el rendimiento global del Portal GOB.DO y los Canales de Asistencia Virtual, tales como el Chat de la Dirección de Atención Ciudadana de la OGTIC.</t>
    </r>
  </si>
  <si>
    <t>Matriz de Desempeño del Portal GOB.DO y los Canales de Asistencia Virtual, tales como el Chat</t>
  </si>
  <si>
    <r>
      <t xml:space="preserve">Producto 3: Apoyo a requerimientos comunicacionales de las unidades organizativas de la institución
</t>
    </r>
    <r>
      <rPr>
        <sz val="15"/>
        <color theme="1"/>
        <rFont val="Poppins"/>
      </rPr>
      <t>Brindar asistencia, soporte y colaboración en los requerimientos comunicacionales de las demás unidades organizativas de la institución, para contribuir así al cumplimiento de sus objetivos y posicionar la imagen de nuestra entidad, de forma positiva, hacia nuestros públicos</t>
    </r>
    <r>
      <rPr>
        <b/>
        <sz val="15"/>
        <color theme="1"/>
        <rFont val="Poppins"/>
      </rPr>
      <t>.</t>
    </r>
  </si>
  <si>
    <r>
      <t xml:space="preserve">Producto 5: Elaboración y ejecución de estrategia posicionamiento imagen offline de la institución
</t>
    </r>
    <r>
      <rPr>
        <sz val="15"/>
        <color rgb="FF000000"/>
        <rFont val="Poppins Regular"/>
      </rPr>
      <t>Ejecutar un plan de comunicación y posicionamiento de imagen offline de la institución</t>
    </r>
    <r>
      <rPr>
        <b/>
        <sz val="15"/>
        <color rgb="FF000000"/>
        <rFont val="Poppins Regular"/>
      </rPr>
      <t>.</t>
    </r>
  </si>
  <si>
    <r>
      <rPr>
        <b/>
        <sz val="15"/>
        <color rgb="FF000000"/>
        <rFont val="Poppins"/>
      </rPr>
      <t>Producto 1: Semilleros digitales para competencias modernas</t>
    </r>
    <r>
      <rPr>
        <sz val="15"/>
        <color rgb="FF000000"/>
        <rFont val="Poppins"/>
      </rPr>
      <t xml:space="preserve">
Habilitar dos nuevos espacios de formación en las regiones norte y sur del país, facilitando así el acceso a estas oportunidades a una mayor cantidad de participantes.</t>
    </r>
  </si>
  <si>
    <r>
      <rPr>
        <b/>
        <sz val="15"/>
        <color rgb="FF000000"/>
        <rFont val="Poppins Regular"/>
      </rPr>
      <t>Producto 6: Dominicana Innova</t>
    </r>
    <r>
      <rPr>
        <sz val="15"/>
        <color rgb="FF000000"/>
        <rFont val="Poppins Regular"/>
      </rPr>
      <t xml:space="preserve">
Impulsar el desarrollo de hackathones y desafíos de innovación, promoverá la formulación de experiencias inmersivas en realidad aumentada (RA) y realidad virtual (RV), y capacitará en metodologías y tecnologías de inteligencia artificial en diversas aplicaciones. Además, se lanzarán convocatorias para soluciones disruptivas en la administración pública  promoviendo una mentalidad de innovación continua.</t>
    </r>
  </si>
  <si>
    <r>
      <rPr>
        <b/>
        <sz val="15"/>
        <color rgb="FF000000"/>
        <rFont val="Poppins"/>
      </rPr>
      <t>Producto 7: Biblioteca de innovación y desarrollo digital</t>
    </r>
    <r>
      <rPr>
        <sz val="15"/>
        <color rgb="FF000000"/>
        <rFont val="Poppins"/>
      </rPr>
      <t xml:space="preserve">
Desarrollar y publicar guías, manuales, y reportes que aborden aspectos clave de la innovación, incluyendo la implementación de tecnologías emergentes, metodologías innovadoras, y mejores prácticas para la transformación digital.  </t>
    </r>
  </si>
  <si>
    <t>Plan de trabajo/Propuesta de publicaciones</t>
  </si>
  <si>
    <r>
      <t xml:space="preserve">Producto 1: Gestión contractual
</t>
    </r>
    <r>
      <rPr>
        <sz val="15"/>
        <color rgb="FF000000"/>
        <rFont val="Poppins"/>
      </rPr>
      <t xml:space="preserve">Gestionar instrumentación y notarización de documentos legales institucionales (contratos, acuerdos, poder de representación, entre otros)         </t>
    </r>
  </si>
  <si>
    <t>Listado de los documentos legales//Informes de gestión de notarización</t>
  </si>
  <si>
    <r>
      <t xml:space="preserve">Producto 3: Cumplimiento de las obligaciones legales                            
</t>
    </r>
    <r>
      <rPr>
        <sz val="15"/>
        <color rgb="FF000000"/>
        <rFont val="Poppins"/>
      </rPr>
      <t>Normograma institucional</t>
    </r>
  </si>
  <si>
    <t>Matriz de obligaciones legales//Informe semestral</t>
  </si>
  <si>
    <r>
      <t xml:space="preserve">Producto 4: Instrumentación de documentos legales
</t>
    </r>
    <r>
      <rPr>
        <sz val="15"/>
        <color rgb="FF000000"/>
        <rFont val="Poppins"/>
      </rPr>
      <t>Instrumentación de opiniones legales,  proyectos de ley, decretos, resoluciones, circulares institucionales, Instrumentación de escritos de defensas, actos de declaratoria de lesividades, impugnaciones, actos de alguacil.</t>
    </r>
  </si>
  <si>
    <t>Relación de la instrumentación de los documentos legales//Informes de gestión</t>
  </si>
  <si>
    <r>
      <t xml:space="preserve">Producto 5: Actualización del Marco Legal Institucional
</t>
    </r>
    <r>
      <rPr>
        <sz val="15"/>
        <color rgb="FF000000"/>
        <rFont val="Poppins"/>
      </rPr>
      <t>Gestionar revisión periódica y actualización del marco legal institucional.</t>
    </r>
  </si>
  <si>
    <r>
      <t xml:space="preserve">Producto 6: Gestión de Cumplimiento. 
</t>
    </r>
    <r>
      <rPr>
        <sz val="15"/>
        <color rgb="FF000000"/>
        <rFont val="Poppins"/>
      </rPr>
      <t>Seguimiento y Monitoreo de las obligaciones asumidas por los oferentes en los procesos de compras. sujeta al ambito de aplicacion de la ley num. 340-06 y sus modificaciones</t>
    </r>
  </si>
  <si>
    <t>Informe semestral de Hallazgos</t>
  </si>
  <si>
    <t>Detenido</t>
  </si>
  <si>
    <t>Este producto fue detenido temporalmente debido a la necesidad de realizar ajustes técnicos y operativos que permitan mejorar su funcionalidad y asegurar una implementación más efectiva</t>
  </si>
  <si>
    <r>
      <rPr>
        <b/>
        <sz val="15"/>
        <color rgb="FF000000"/>
        <rFont val="Poppins"/>
      </rPr>
      <t>Producto 4: Encuesta Institucionales</t>
    </r>
    <r>
      <rPr>
        <sz val="15"/>
        <color rgb="FF000000"/>
        <rFont val="Poppins"/>
      </rPr>
      <t xml:space="preserve">
Encuesta de satisfacción ciudadana puntos GOB y CCG. Evaluación de servicios adscritos a la carta de compromiso. Encuesta de satisfacción MAP.</t>
    </r>
  </si>
  <si>
    <t>Reporte de Cantidad de encuestas realizadas</t>
  </si>
  <si>
    <r>
      <rPr>
        <b/>
        <sz val="15"/>
        <color rgb="FF000000"/>
        <rFont val="Poppins"/>
      </rPr>
      <t>Producto 5: Medición de Servicios Institucionales</t>
    </r>
    <r>
      <rPr>
        <sz val="15"/>
        <color rgb="FF000000"/>
        <rFont val="Poppins"/>
      </rPr>
      <t xml:space="preserve">
Establecer estructura de medición de los servicios internos para garantizar la calidad en los mismos.</t>
    </r>
  </si>
  <si>
    <t>Encuestas difundidas, Seguimiento de reporte de resultados</t>
  </si>
  <si>
    <r>
      <t xml:space="preserve">Producto 1: Plan de contingencia y recuperación ante desastres                                                                                      </t>
    </r>
    <r>
      <rPr>
        <sz val="15"/>
        <color rgb="FF000000"/>
        <rFont val="Poppins"/>
      </rPr>
      <t>Consiste en la actualización del plan de contingencia y recuperación ante desastres y la evaluación e implementación de mejoras del proceso.</t>
    </r>
  </si>
  <si>
    <t>Actualización del Plan// Informe de ejecución de Pruebas del plan</t>
  </si>
  <si>
    <r>
      <t xml:space="preserve">"Producto 2:  Plan de Mejoras de Seguridad TIC                                                                    </t>
    </r>
    <r>
      <rPr>
        <sz val="15"/>
        <color rgb="FF000000"/>
        <rFont val="Poppins"/>
      </rPr>
      <t>Fortalecer la postura de seguridad de la organización mediante la identificación de vulnerabilidades, la implementación de controles de seguridad y la mejora continua de las prácticas de ciberseguridad.</t>
    </r>
  </si>
  <si>
    <t>Cronograma de trabajo/Informes de avances/Informe de ejecución</t>
  </si>
  <si>
    <r>
      <t xml:space="preserve">Producto 3: Monitoreo de amenazas ciberneticas y trafico malicioso.   </t>
    </r>
    <r>
      <rPr>
        <sz val="15"/>
        <color rgb="FF000000"/>
        <rFont val="Poppins"/>
      </rPr>
      <t>Implica la supervisión constante de la red y los sistemas de TI para detectar de manera proactiva comportamientos sospechosos que podrian indicar un ataque cibernetico.</t>
    </r>
  </si>
  <si>
    <r>
      <t xml:space="preserve">Producto 4: Gestión de servicios  internos solicitados </t>
    </r>
    <r>
      <rPr>
        <sz val="15"/>
        <color theme="1"/>
        <rFont val="Poppins"/>
      </rPr>
      <t>Gestionar las solicitudes realizadas por los colaboradores de la instatucion al departamento alineadas a las politicas institucionales.</t>
    </r>
  </si>
  <si>
    <r>
      <t>Producto 8: Desarrollo y Homologación para contar con un servicio de mantenimiento de la vigencia a largo plazo de los documentos firmados</t>
    </r>
    <r>
      <rPr>
        <sz val="15"/>
        <color rgb="FF000000"/>
        <rFont val="Poppins"/>
      </rPr>
      <t>: Garantizar la validez operativa de los documentos firmados digitalmente a largo plazo, fortaleciendo la confianza del ciudadano en el servicio durante los procesos de validación de documentos.</t>
    </r>
  </si>
  <si>
    <t>Informes de Implementación</t>
  </si>
  <si>
    <r>
      <rPr>
        <b/>
        <sz val="15"/>
        <color rgb="FF000000"/>
        <rFont val="Poppins Regular"/>
      </rPr>
      <t xml:space="preserve">Producto 1: Monitoreo de Licenciamientos Institucionales         </t>
    </r>
    <r>
      <rPr>
        <sz val="15"/>
        <color rgb="FF000000"/>
        <rFont val="Poppins Regular"/>
      </rPr>
      <t xml:space="preserve">             Monitorear los licenciamientos institucionales para garantizar la disponibilidad de los mismos y evitar la suspensión de las operaciones. </t>
    </r>
  </si>
  <si>
    <t>Matriz de licenciamientos y reporte de  alertas emitidas</t>
  </si>
  <si>
    <r>
      <t xml:space="preserve">Producto 2: Nuevas certificaciones NORTIC
</t>
    </r>
    <r>
      <rPr>
        <sz val="15"/>
        <color rgb="FF000000"/>
        <rFont val="Poppins"/>
      </rPr>
      <t>Auditar bajo las NORTIC a los organismos que hayan alcanzado la fase de auditoría para aumentar su madurez en la implementación de las normas</t>
    </r>
    <r>
      <rPr>
        <b/>
        <sz val="15"/>
        <color rgb="FF000000"/>
        <rFont val="Poppins"/>
      </rPr>
      <t>.</t>
    </r>
  </si>
  <si>
    <t>Matriz de control de auditorías /Informes de cierre de auditoría</t>
  </si>
  <si>
    <r>
      <t xml:space="preserve">Producto 4: Marco Normativo 
</t>
    </r>
    <r>
      <rPr>
        <sz val="15"/>
        <color rgb="FF000000"/>
        <rFont val="Poppins"/>
      </rPr>
      <t>Actualizar y/o desarrollar componentes del Marco Normativo de Arquitectura Digital Gubernamental.</t>
    </r>
  </si>
  <si>
    <t>Anteproyecto de documento técnico/ Borrador de documento técnico</t>
  </si>
  <si>
    <r>
      <t xml:space="preserve">Producto 5: COETIC
</t>
    </r>
    <r>
      <rPr>
        <sz val="15"/>
        <color rgb="FF000000"/>
        <rFont val="Poppins"/>
      </rPr>
      <t>Coordinar y ejecutar las acciones para el funcionamiento de los Comités de Estandarización TIC y seguimiento de avances de los comités temáticos</t>
    </r>
  </si>
  <si>
    <t>Plan de trabajo/ Informes de avance y actas de reuniones</t>
  </si>
  <si>
    <t>El producto fue detenido, ya que el actualmente se encuentran en un proceso de reestructuración interna del departamento, lo cual conllevó ajustes en la organización del trabajo y en los procesos operativos</t>
  </si>
  <si>
    <r>
      <t xml:space="preserve">Producto 8: Implementación del Observatorio Digital
</t>
    </r>
    <r>
      <rPr>
        <sz val="15"/>
        <color rgb="FF000000"/>
        <rFont val="Poppins"/>
      </rPr>
      <t>Puesta en marcha del Observatorio para el seguimiento integral de indicadores de transformación digital a nivel nacional.</t>
    </r>
  </si>
  <si>
    <t xml:space="preserve">Propuesta plan de trabajo del observatorio/Plataforma habilitada / Boletín de resultados </t>
  </si>
  <si>
    <r>
      <t xml:space="preserve">Producto 9: Evaluación de impacto normativo, institucional, económico y social de proyectos de la organización 
</t>
    </r>
    <r>
      <rPr>
        <sz val="15"/>
        <color rgb="FF000000"/>
        <rFont val="Poppins"/>
      </rPr>
      <t>Revisión sistemática y evaluación de los proyectos ejecutados por OGTIC durante el año, integrando análisis cualitativos y cuantitativos.</t>
    </r>
  </si>
  <si>
    <t xml:space="preserve">Informe general de evaluación de proyectos </t>
  </si>
  <si>
    <t xml:space="preserve">Producto 10: Seguimiento y monitoreo de estrategias de innovación y desarrollo digital </t>
  </si>
  <si>
    <t xml:space="preserve">Informes de seguimiento de las estrategias </t>
  </si>
  <si>
    <t xml:space="preserve">Producto 11: Seguimiento a los compromisos de Ogtic en los planes de acción de gobierno abierto </t>
  </si>
  <si>
    <t>Producto 12: Actualización de las nortic, A6, A7</t>
  </si>
  <si>
    <t>Versiones actualizadas de las NORTIC A6 y A7 / Publicación oficial de la actualización</t>
  </si>
  <si>
    <t>La actualización de A6 ha sido pausada, ya que se requiere ampliar el proceso de consulta con actores clave, lo que implica un ajuste en los tiempos de actualización.</t>
  </si>
  <si>
    <t>UNIDAD DE GESTIÓN DE RESULTADOS (BUROCRACIA CERO)</t>
  </si>
  <si>
    <r>
      <t xml:space="preserve">Producto 2: Operatividad de la Unidad de Gestión de Resultados - Burocracia Cero	
</t>
    </r>
    <r>
      <rPr>
        <sz val="15"/>
        <color theme="1"/>
        <rFont val="Poppins"/>
      </rPr>
      <t>Realizar talleres y encuentros de socialización tanto con las instituciones involucradas para ofrecer los servicios públicos a nivel nacional e internacional, como con los ciudadanos que demandan de esos servicios.</t>
    </r>
  </si>
  <si>
    <t>Fotos, Programa del evento, Lista de asistencia, Informe de actividades realizadas</t>
  </si>
  <si>
    <t xml:space="preserve">Unidad </t>
  </si>
  <si>
    <t>COMISIÓN DE INTEGRIDAD Y CUMPLIMIENTO NORMATIVO (CIGCN)</t>
  </si>
  <si>
    <r>
      <t xml:space="preserve">Ejecución del Plan de Trabajo 2025 de la Comisión de Integridad y Cumplimiento Normativo (CIGCN). 
</t>
    </r>
    <r>
      <rPr>
        <sz val="15"/>
        <color rgb="FF000000"/>
        <rFont val="Poppins"/>
      </rPr>
      <t>Promover la ética y el comportamiento íntegro de los servidores públicos de la OGTIC</t>
    </r>
  </si>
  <si>
    <t>Informe de Cumplimiento semestrales</t>
  </si>
  <si>
    <t>AREAS</t>
  </si>
  <si>
    <t>DEPARTAMENTO DE INNOVACIÓN DIGITAL</t>
  </si>
  <si>
    <t>DEPARTAMENTO DE RECURSOS HUMANOS</t>
  </si>
  <si>
    <t>DEPARTAMENTO DE SEGURIDAD Y MONITOREO TIC</t>
  </si>
  <si>
    <t>DEPARTAMENTO DE TECNOLOGÍA DE LA INFORMACIÓN Y COMUNICACIÓN</t>
  </si>
  <si>
    <t>DIRECCIÓN DE ATENCIÓN CIUDADANA</t>
  </si>
  <si>
    <t>DIRECCIÓN DE CENTRO DE DATOS DEL ESTADO</t>
  </si>
  <si>
    <t>DIRECCIÓN DE RELACIONES INTERINSTITUCIONALES E INTERNACIONALES</t>
  </si>
  <si>
    <t>DIRECCIÓN JURÍDICA</t>
  </si>
  <si>
    <t>UNIDAD DE BUROCRACIA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</si>
</sst>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2]* #,##0.00_);_([$€-2]* \(#,##0.00\);_([$€-2]* &quot;-&quot;??_)"/>
  </numFmts>
  <fonts count="29" x14ac:knownFonts="1">
    <font>
      <sz val="11"/>
      <color theme="1"/>
      <name val="Calibri"/>
      <family val="2"/>
      <scheme val="minor"/>
    </font>
    <font>
      <sz val="11"/>
      <color theme="1"/>
      <name val="Calibri"/>
      <family val="2"/>
      <scheme val="minor"/>
    </font>
    <font>
      <sz val="9"/>
      <color theme="1"/>
      <name val="Calibri"/>
      <family val="2"/>
      <scheme val="minor"/>
    </font>
    <font>
      <b/>
      <sz val="20"/>
      <color theme="1"/>
      <name val="Poppins Light"/>
    </font>
    <font>
      <b/>
      <sz val="26"/>
      <color theme="1"/>
      <name val="Poppins Light"/>
    </font>
    <font>
      <sz val="15"/>
      <color theme="1"/>
      <name val="Calibri"/>
      <family val="2"/>
      <scheme val="minor"/>
    </font>
    <font>
      <b/>
      <sz val="15"/>
      <color theme="1"/>
      <name val="Poppins"/>
    </font>
    <font>
      <sz val="15"/>
      <color theme="1"/>
      <name val="Poppins"/>
    </font>
    <font>
      <b/>
      <sz val="17"/>
      <color theme="0"/>
      <name val="Poppins regular"/>
    </font>
    <font>
      <b/>
      <sz val="17"/>
      <color rgb="FFFFFFFF"/>
      <name val="Poppins regular"/>
    </font>
    <font>
      <sz val="15"/>
      <color theme="1"/>
      <name val="Poppins regular"/>
    </font>
    <font>
      <b/>
      <sz val="15"/>
      <color theme="1"/>
      <name val="Poppins regular"/>
    </font>
    <font>
      <b/>
      <sz val="10"/>
      <color theme="1"/>
      <name val="Poppins"/>
    </font>
    <font>
      <sz val="10"/>
      <color theme="0"/>
      <name val="Poppins"/>
    </font>
    <font>
      <sz val="12"/>
      <color theme="1"/>
      <name val="Poppins"/>
    </font>
    <font>
      <b/>
      <sz val="15"/>
      <color rgb="FF000000"/>
      <name val="Poppins"/>
    </font>
    <font>
      <sz val="15"/>
      <color rgb="FF000000"/>
      <name val="Poppins"/>
    </font>
    <font>
      <sz val="10"/>
      <color rgb="FFFFFFFF"/>
      <name val="Poppins"/>
    </font>
    <font>
      <sz val="10"/>
      <name val="Poppins"/>
    </font>
    <font>
      <b/>
      <sz val="18"/>
      <color theme="1"/>
      <name val="Poppins Light"/>
    </font>
    <font>
      <sz val="17"/>
      <name val="Poppins regular"/>
    </font>
    <font>
      <sz val="12"/>
      <color theme="1"/>
      <name val="Calibri"/>
      <family val="2"/>
      <scheme val="minor"/>
    </font>
    <font>
      <b/>
      <sz val="15"/>
      <color rgb="FF000000"/>
      <name val="Poppins Regular"/>
    </font>
    <font>
      <sz val="15"/>
      <color rgb="FF000000"/>
      <name val="Poppins Regular"/>
    </font>
    <font>
      <sz val="15"/>
      <name val="Poppins Regular"/>
    </font>
    <font>
      <b/>
      <sz val="15"/>
      <color theme="0"/>
      <name val="Calibri"/>
      <family val="2"/>
      <scheme val="minor"/>
    </font>
    <font>
      <sz val="15"/>
      <name val="Poppins"/>
    </font>
    <font>
      <b/>
      <sz val="15"/>
      <color theme="0"/>
      <name val="Poppins Regular"/>
    </font>
    <font>
      <sz val="17"/>
      <color theme="1"/>
      <name val="Poppins regular"/>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808080"/>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2"/>
      </left>
      <right style="thin">
        <color theme="2"/>
      </right>
      <top style="thin">
        <color theme="2"/>
      </top>
      <bottom style="thin">
        <color theme="2"/>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2"/>
      </right>
      <top style="thin">
        <color theme="2"/>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thin">
        <color theme="0" tint="-0.1499984740745262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14999847407452621"/>
      </top>
      <bottom style="thin">
        <color theme="0" tint="-0.1499984740745262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14999847407452621"/>
      </right>
      <top style="thin">
        <color theme="0" tint="-0.34998626667073579"/>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style="thin">
        <color theme="0" tint="-0.14999847407452621"/>
      </left>
      <right style="thin">
        <color theme="0" tint="-0.14999847407452621"/>
      </right>
      <top style="thin">
        <color theme="0" tint="-0.14999847407452621"/>
      </top>
      <bottom style="thin">
        <color theme="0" tint="-0.34998626667073579"/>
      </bottom>
      <diagonal/>
    </border>
    <border>
      <left style="thin">
        <color theme="0" tint="-0.249977111117893"/>
      </left>
      <right/>
      <top/>
      <bottom style="thin">
        <color theme="0" tint="-0.249977111117893"/>
      </bottom>
      <diagonal/>
    </border>
    <border>
      <left style="thin">
        <color theme="0"/>
      </left>
      <right style="thin">
        <color theme="0"/>
      </right>
      <top style="thin">
        <color theme="0"/>
      </top>
      <bottom/>
      <diagonal/>
    </border>
    <border>
      <left style="thin">
        <color theme="0" tint="-0.14999847407452621"/>
      </left>
      <right style="thin">
        <color theme="0" tint="-0.14999847407452621"/>
      </right>
      <top style="thin">
        <color theme="0" tint="-0.14999847407452621"/>
      </top>
      <bottom style="thin">
        <color theme="0" tint="-0.249977111117893"/>
      </bottom>
      <diagonal/>
    </border>
    <border>
      <left/>
      <right/>
      <top style="thin">
        <color theme="0" tint="-0.34998626667073579"/>
      </top>
      <bottom style="thin">
        <color theme="0" tint="-0.34998626667073579"/>
      </bottom>
      <diagonal/>
    </border>
  </borders>
  <cellStyleXfs count="3">
    <xf numFmtId="0" fontId="0" fillId="0" borderId="0"/>
    <xf numFmtId="9" fontId="1" fillId="0" borderId="0" applyFont="0" applyFill="0" applyBorder="0" applyAlignment="0" applyProtection="0"/>
    <xf numFmtId="0" fontId="21" fillId="0" borderId="0"/>
  </cellStyleXfs>
  <cellXfs count="196">
    <xf numFmtId="0" fontId="0" fillId="0" borderId="0" xfId="0"/>
    <xf numFmtId="0" fontId="2" fillId="0" borderId="0" xfId="0" applyFont="1"/>
    <xf numFmtId="0" fontId="2" fillId="0" borderId="0" xfId="0" applyFont="1" applyAlignment="1">
      <alignment horizontal="center" vertical="center"/>
    </xf>
    <xf numFmtId="0" fontId="2" fillId="0" borderId="2" xfId="0" applyFont="1" applyBorder="1"/>
    <xf numFmtId="0" fontId="0" fillId="4" borderId="3" xfId="0" applyFill="1" applyBorder="1"/>
    <xf numFmtId="0" fontId="0" fillId="0" borderId="3" xfId="0" applyBorder="1"/>
    <xf numFmtId="0" fontId="0" fillId="0" borderId="4" xfId="0" applyBorder="1"/>
    <xf numFmtId="0" fontId="13" fillId="6" borderId="7" xfId="0" applyFont="1" applyFill="1" applyBorder="1" applyAlignment="1">
      <alignment horizontal="center" vertical="center"/>
    </xf>
    <xf numFmtId="0" fontId="14" fillId="0" borderId="8" xfId="0" applyFont="1" applyBorder="1" applyAlignment="1">
      <alignment horizontal="center" vertical="center"/>
    </xf>
    <xf numFmtId="0" fontId="13" fillId="7" borderId="1" xfId="0" applyFont="1" applyFill="1" applyBorder="1" applyAlignment="1">
      <alignment horizontal="center" vertical="center"/>
    </xf>
    <xf numFmtId="0" fontId="14" fillId="0" borderId="9" xfId="0" applyFont="1" applyBorder="1" applyAlignment="1">
      <alignment horizontal="center" vertical="center"/>
    </xf>
    <xf numFmtId="0" fontId="13" fillId="5" borderId="7" xfId="0" applyFont="1" applyFill="1" applyBorder="1" applyAlignment="1">
      <alignment horizontal="center" vertical="center" wrapText="1"/>
    </xf>
    <xf numFmtId="0" fontId="14" fillId="0" borderId="10" xfId="0" applyFont="1" applyBorder="1" applyAlignment="1">
      <alignment horizontal="center" vertical="center" wrapText="1"/>
    </xf>
    <xf numFmtId="10" fontId="2" fillId="0" borderId="0" xfId="0" applyNumberFormat="1" applyFont="1" applyAlignment="1">
      <alignment horizontal="center" vertical="center"/>
    </xf>
    <xf numFmtId="0" fontId="17" fillId="8" borderId="1" xfId="0" applyFont="1" applyFill="1" applyBorder="1" applyAlignment="1">
      <alignment horizontal="center" vertical="center"/>
    </xf>
    <xf numFmtId="0" fontId="10" fillId="0" borderId="11" xfId="0" applyFont="1" applyBorder="1" applyAlignment="1">
      <alignment horizontal="center" vertical="center"/>
    </xf>
    <xf numFmtId="0" fontId="7" fillId="0" borderId="11" xfId="0" applyFont="1" applyBorder="1" applyAlignment="1">
      <alignment horizontal="center" vertical="center" wrapText="1"/>
    </xf>
    <xf numFmtId="0" fontId="5" fillId="0" borderId="11" xfId="0" applyFont="1" applyBorder="1" applyAlignment="1">
      <alignment horizontal="center" vertical="center"/>
    </xf>
    <xf numFmtId="9" fontId="7" fillId="0" borderId="11" xfId="0" applyNumberFormat="1" applyFont="1" applyBorder="1" applyAlignment="1">
      <alignment horizontal="center" vertical="center" wrapText="1"/>
    </xf>
    <xf numFmtId="9" fontId="5" fillId="0" borderId="11" xfId="0" applyNumberFormat="1" applyFont="1" applyBorder="1" applyAlignment="1">
      <alignment horizontal="center" vertical="center"/>
    </xf>
    <xf numFmtId="0" fontId="7" fillId="0" borderId="11" xfId="0" applyFont="1" applyBorder="1" applyAlignment="1">
      <alignment horizontal="left" vertical="center" wrapText="1"/>
    </xf>
    <xf numFmtId="3" fontId="7" fillId="0" borderId="11" xfId="0" applyNumberFormat="1" applyFont="1" applyBorder="1" applyAlignment="1">
      <alignment horizontal="center" vertical="center" wrapText="1"/>
    </xf>
    <xf numFmtId="0" fontId="7" fillId="2" borderId="11" xfId="0" applyFont="1" applyFill="1" applyBorder="1" applyAlignment="1">
      <alignment horizontal="left" vertical="center" wrapText="1"/>
    </xf>
    <xf numFmtId="0" fontId="9" fillId="3" borderId="11" xfId="0" applyFont="1" applyFill="1" applyBorder="1" applyAlignment="1">
      <alignment horizontal="center" vertical="center" wrapText="1"/>
    </xf>
    <xf numFmtId="0" fontId="6" fillId="0" borderId="11" xfId="0" applyFont="1" applyBorder="1" applyAlignment="1">
      <alignment horizontal="left" vertical="center" wrapText="1"/>
    </xf>
    <xf numFmtId="0" fontId="5" fillId="0" borderId="11" xfId="0" applyFont="1" applyBorder="1" applyAlignment="1">
      <alignment horizontal="center" vertical="center" wrapText="1"/>
    </xf>
    <xf numFmtId="0" fontId="19" fillId="2" borderId="11" xfId="0" applyFont="1" applyFill="1" applyBorder="1" applyAlignment="1">
      <alignment horizontal="left" vertical="center" wrapText="1"/>
    </xf>
    <xf numFmtId="0" fontId="18" fillId="0" borderId="0" xfId="0" applyFont="1"/>
    <xf numFmtId="0" fontId="9" fillId="2" borderId="11"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0" xfId="0" applyFont="1" applyFill="1" applyAlignment="1">
      <alignment horizontal="center" vertical="center"/>
    </xf>
    <xf numFmtId="0" fontId="10" fillId="0" borderId="17" xfId="0" applyFont="1" applyBorder="1" applyAlignment="1">
      <alignment horizontal="center" vertical="center"/>
    </xf>
    <xf numFmtId="0" fontId="7" fillId="0" borderId="19"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23" fillId="0" borderId="18"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20" fillId="2" borderId="17"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8"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26" xfId="0" applyFont="1" applyFill="1" applyBorder="1" applyAlignment="1">
      <alignment horizontal="center" vertical="center" wrapText="1"/>
    </xf>
    <xf numFmtId="0" fontId="5" fillId="2" borderId="11" xfId="0" applyFont="1" applyFill="1" applyBorder="1" applyAlignment="1">
      <alignment horizontal="center" vertical="center"/>
    </xf>
    <xf numFmtId="0" fontId="2" fillId="7" borderId="0" xfId="0" applyFont="1" applyFill="1"/>
    <xf numFmtId="0" fontId="2" fillId="2" borderId="0" xfId="0" applyFont="1" applyFill="1"/>
    <xf numFmtId="0" fontId="17" fillId="2" borderId="0" xfId="0" applyFont="1" applyFill="1" applyAlignment="1">
      <alignment horizontal="center" vertical="center"/>
    </xf>
    <xf numFmtId="9" fontId="25" fillId="0" borderId="11" xfId="1" applyFont="1" applyBorder="1" applyAlignment="1">
      <alignment horizontal="center" vertical="center"/>
    </xf>
    <xf numFmtId="9" fontId="25" fillId="7" borderId="11" xfId="1" applyFont="1" applyFill="1" applyBorder="1" applyAlignment="1">
      <alignment horizontal="center" vertical="center"/>
    </xf>
    <xf numFmtId="0" fontId="20" fillId="2" borderId="28" xfId="0" applyFont="1" applyFill="1" applyBorder="1" applyAlignment="1">
      <alignment horizontal="center" vertical="center"/>
    </xf>
    <xf numFmtId="0" fontId="7" fillId="0" borderId="28" xfId="0" applyFont="1" applyBorder="1" applyAlignment="1" applyProtection="1">
      <alignment horizontal="center" vertical="center" wrapText="1"/>
      <protection locked="0"/>
    </xf>
    <xf numFmtId="3" fontId="20" fillId="2" borderId="28" xfId="0" applyNumberFormat="1" applyFont="1" applyFill="1" applyBorder="1" applyAlignment="1">
      <alignment horizontal="center" vertical="center"/>
    </xf>
    <xf numFmtId="0" fontId="20" fillId="2" borderId="28" xfId="0" applyFont="1" applyFill="1" applyBorder="1" applyAlignment="1">
      <alignment horizontal="center" vertical="center" wrapText="1"/>
    </xf>
    <xf numFmtId="3" fontId="20" fillId="2" borderId="0" xfId="0" applyNumberFormat="1" applyFont="1" applyFill="1" applyAlignment="1">
      <alignment horizontal="center" vertical="center" wrapText="1"/>
    </xf>
    <xf numFmtId="0" fontId="20" fillId="2" borderId="29" xfId="0" applyFont="1" applyFill="1" applyBorder="1" applyAlignment="1">
      <alignment horizontal="center" vertical="center" wrapText="1"/>
    </xf>
    <xf numFmtId="0" fontId="20" fillId="2" borderId="26" xfId="0" applyFont="1" applyFill="1" applyBorder="1" applyAlignment="1">
      <alignment horizontal="center" vertical="center"/>
    </xf>
    <xf numFmtId="0" fontId="10" fillId="0" borderId="28" xfId="0" applyFont="1" applyBorder="1" applyAlignment="1">
      <alignment horizontal="center" vertical="center" wrapText="1"/>
    </xf>
    <xf numFmtId="9" fontId="10" fillId="0" borderId="28" xfId="0" applyNumberFormat="1" applyFont="1" applyBorder="1" applyAlignment="1" applyProtection="1">
      <alignment horizontal="center" vertical="center" wrapText="1"/>
      <protection locked="0"/>
    </xf>
    <xf numFmtId="3" fontId="20" fillId="2" borderId="28" xfId="0" applyNumberFormat="1" applyFont="1" applyFill="1" applyBorder="1" applyAlignment="1">
      <alignment horizontal="center" vertical="center" wrapText="1"/>
    </xf>
    <xf numFmtId="0" fontId="18" fillId="0" borderId="6" xfId="0" applyFont="1" applyBorder="1" applyAlignment="1">
      <alignment horizontal="center" vertical="center"/>
    </xf>
    <xf numFmtId="0" fontId="6" fillId="0" borderId="15" xfId="0" applyFont="1" applyBorder="1" applyAlignment="1">
      <alignment horizontal="left" vertical="center" wrapText="1"/>
    </xf>
    <xf numFmtId="0" fontId="22" fillId="0" borderId="15" xfId="0" applyFont="1" applyBorder="1" applyAlignment="1">
      <alignment horizontal="left" vertical="center" wrapText="1"/>
    </xf>
    <xf numFmtId="0" fontId="22" fillId="0" borderId="18" xfId="0" applyFont="1" applyBorder="1" applyAlignment="1">
      <alignment horizontal="left" vertical="center" wrapText="1"/>
    </xf>
    <xf numFmtId="0" fontId="7" fillId="0" borderId="33" xfId="0" applyFont="1" applyBorder="1" applyAlignment="1">
      <alignment horizontal="center" vertical="center" wrapText="1"/>
    </xf>
    <xf numFmtId="0" fontId="22" fillId="0" borderId="27" xfId="0" applyFont="1" applyBorder="1" applyAlignment="1">
      <alignment horizontal="left" vertical="center" wrapText="1"/>
    </xf>
    <xf numFmtId="0" fontId="6" fillId="2" borderId="11" xfId="0" applyFont="1" applyFill="1" applyBorder="1" applyAlignment="1">
      <alignment horizontal="left" vertical="center" wrapText="1"/>
    </xf>
    <xf numFmtId="0" fontId="22" fillId="0" borderId="28" xfId="0" applyFont="1" applyBorder="1" applyAlignment="1">
      <alignment horizontal="left" vertical="center" wrapText="1"/>
    </xf>
    <xf numFmtId="0" fontId="11" fillId="0" borderId="18" xfId="0" applyFont="1" applyBorder="1" applyAlignment="1" applyProtection="1">
      <alignment horizontal="left" vertical="center" wrapText="1"/>
      <protection locked="0"/>
    </xf>
    <xf numFmtId="0" fontId="16" fillId="0" borderId="28" xfId="0" applyFont="1" applyBorder="1" applyAlignment="1" applyProtection="1">
      <alignment horizontal="justify" vertical="center" wrapText="1"/>
      <protection locked="0"/>
    </xf>
    <xf numFmtId="0" fontId="6" fillId="2" borderId="15" xfId="0" applyFont="1" applyFill="1" applyBorder="1" applyAlignment="1">
      <alignment horizontal="left" vertical="center" wrapText="1"/>
    </xf>
    <xf numFmtId="0" fontId="22" fillId="0" borderId="18" xfId="0" applyFont="1" applyBorder="1" applyAlignment="1" applyProtection="1">
      <alignment horizontal="left" vertical="center" wrapText="1"/>
      <protection locked="0"/>
    </xf>
    <xf numFmtId="0" fontId="6" fillId="0" borderId="20" xfId="0" applyFont="1" applyBorder="1" applyAlignment="1">
      <alignment horizontal="left" vertical="center" wrapText="1"/>
    </xf>
    <xf numFmtId="0" fontId="7" fillId="0" borderId="34" xfId="0" applyFont="1" applyBorder="1" applyAlignment="1" applyProtection="1">
      <alignment horizontal="center" vertical="center" wrapText="1"/>
      <protection locked="0"/>
    </xf>
    <xf numFmtId="0" fontId="10" fillId="0" borderId="34" xfId="0" applyFont="1" applyBorder="1" applyAlignment="1">
      <alignment horizontal="center" vertical="center"/>
    </xf>
    <xf numFmtId="0" fontId="7" fillId="0" borderId="34" xfId="0" applyFont="1" applyBorder="1" applyAlignment="1">
      <alignment horizontal="center" vertical="center" wrapText="1"/>
    </xf>
    <xf numFmtId="0" fontId="5" fillId="0" borderId="15" xfId="0" applyFont="1" applyBorder="1" applyAlignment="1">
      <alignment horizontal="center" vertical="center"/>
    </xf>
    <xf numFmtId="0" fontId="5" fillId="0" borderId="34" xfId="0" applyFont="1" applyBorder="1" applyAlignment="1">
      <alignment horizontal="center" vertical="center"/>
    </xf>
    <xf numFmtId="0" fontId="5" fillId="2" borderId="15" xfId="0" applyFont="1" applyFill="1" applyBorder="1" applyAlignment="1">
      <alignment horizontal="center" vertical="center"/>
    </xf>
    <xf numFmtId="9" fontId="25" fillId="0" borderId="35" xfId="1" applyFont="1" applyBorder="1" applyAlignment="1">
      <alignment horizontal="center" vertical="center"/>
    </xf>
    <xf numFmtId="0" fontId="7" fillId="0" borderId="34" xfId="2" applyFont="1" applyBorder="1" applyAlignment="1">
      <alignment horizontal="center" vertical="center" wrapText="1"/>
    </xf>
    <xf numFmtId="0" fontId="5" fillId="2" borderId="19" xfId="0" applyFont="1" applyFill="1" applyBorder="1" applyAlignment="1">
      <alignment horizontal="center" vertical="center"/>
    </xf>
    <xf numFmtId="0" fontId="7" fillId="2" borderId="34"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5" fillId="0" borderId="25" xfId="0" applyFont="1" applyBorder="1" applyAlignment="1">
      <alignment horizontal="center" vertical="center"/>
    </xf>
    <xf numFmtId="0" fontId="20" fillId="2" borderId="30" xfId="0" applyFont="1" applyFill="1" applyBorder="1" applyAlignment="1">
      <alignment horizontal="center" vertical="center" wrapText="1"/>
    </xf>
    <xf numFmtId="0" fontId="7" fillId="0" borderId="32" xfId="0" applyFont="1" applyBorder="1" applyAlignment="1" applyProtection="1">
      <alignment horizontal="center" vertical="center" wrapText="1"/>
      <protection locked="0"/>
    </xf>
    <xf numFmtId="0" fontId="15" fillId="2" borderId="34" xfId="2" applyFont="1" applyFill="1" applyBorder="1" applyAlignment="1">
      <alignment horizontal="justify" vertical="center" wrapText="1"/>
    </xf>
    <xf numFmtId="0" fontId="6" fillId="0" borderId="34" xfId="0" applyFont="1" applyBorder="1" applyAlignment="1" applyProtection="1">
      <alignment horizontal="justify" vertical="center" wrapText="1"/>
      <protection locked="0"/>
    </xf>
    <xf numFmtId="0" fontId="7" fillId="0" borderId="38" xfId="0" applyFont="1" applyBorder="1" applyAlignment="1">
      <alignment horizontal="center" vertical="center" wrapText="1"/>
    </xf>
    <xf numFmtId="0" fontId="15" fillId="2" borderId="34" xfId="0" applyFont="1" applyFill="1" applyBorder="1" applyAlignment="1" applyProtection="1">
      <alignment horizontal="left" vertical="center" wrapText="1"/>
      <protection locked="0"/>
    </xf>
    <xf numFmtId="0" fontId="10" fillId="0" borderId="37" xfId="0" applyFont="1" applyBorder="1" applyAlignment="1">
      <alignment horizontal="center" vertical="center"/>
    </xf>
    <xf numFmtId="0" fontId="26" fillId="2" borderId="36" xfId="2"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11" fillId="0" borderId="16" xfId="0" applyFont="1" applyBorder="1" applyAlignment="1">
      <alignment horizontal="left" vertical="center" wrapText="1"/>
    </xf>
    <xf numFmtId="0" fontId="15" fillId="0" borderId="34" xfId="2" applyFont="1" applyBorder="1" applyAlignment="1">
      <alignment horizontal="justify" vertical="center" wrapText="1"/>
    </xf>
    <xf numFmtId="0" fontId="7" fillId="2" borderId="38" xfId="0" applyFont="1" applyFill="1" applyBorder="1" applyAlignment="1">
      <alignment horizontal="center" vertical="center" wrapText="1"/>
    </xf>
    <xf numFmtId="0" fontId="7" fillId="2" borderId="39" xfId="0" applyFont="1" applyFill="1" applyBorder="1" applyAlignment="1" applyProtection="1">
      <alignment horizontal="center" vertical="center" wrapText="1"/>
      <protection locked="0"/>
    </xf>
    <xf numFmtId="0" fontId="7" fillId="2" borderId="39" xfId="0" applyFont="1" applyFill="1" applyBorder="1" applyAlignment="1">
      <alignment horizontal="center" vertical="center" wrapText="1"/>
    </xf>
    <xf numFmtId="0" fontId="5" fillId="2" borderId="40" xfId="0" applyFont="1" applyFill="1" applyBorder="1" applyAlignment="1">
      <alignment horizontal="center" vertical="center"/>
    </xf>
    <xf numFmtId="0" fontId="24" fillId="2" borderId="28" xfId="0" applyFont="1" applyFill="1" applyBorder="1" applyAlignment="1">
      <alignment horizontal="center" vertical="center"/>
    </xf>
    <xf numFmtId="3" fontId="5" fillId="0" borderId="11" xfId="0" applyNumberFormat="1" applyFont="1" applyBorder="1" applyAlignment="1">
      <alignment horizontal="center" vertical="center"/>
    </xf>
    <xf numFmtId="0" fontId="10" fillId="2" borderId="28" xfId="0" applyFont="1" applyFill="1" applyBorder="1" applyAlignment="1">
      <alignment horizontal="center" vertical="center"/>
    </xf>
    <xf numFmtId="0" fontId="16" fillId="0" borderId="31" xfId="0" applyFont="1" applyBorder="1" applyAlignment="1" applyProtection="1">
      <alignment horizontal="justify" vertical="center" wrapText="1"/>
      <protection locked="0"/>
    </xf>
    <xf numFmtId="0" fontId="7" fillId="0" borderId="31" xfId="0" applyFont="1" applyBorder="1" applyAlignment="1" applyProtection="1">
      <alignment horizontal="center" vertical="center" wrapText="1"/>
      <protection locked="0"/>
    </xf>
    <xf numFmtId="3" fontId="20" fillId="2" borderId="30" xfId="0" applyNumberFormat="1" applyFont="1" applyFill="1" applyBorder="1" applyAlignment="1">
      <alignment horizontal="center" vertical="center" wrapText="1"/>
    </xf>
    <xf numFmtId="0" fontId="15" fillId="0" borderId="31" xfId="0" applyFont="1" applyBorder="1" applyAlignment="1" applyProtection="1">
      <alignment horizontal="justify" vertical="center" wrapText="1"/>
      <protection locked="0"/>
    </xf>
    <xf numFmtId="3" fontId="20" fillId="2" borderId="41" xfId="0" applyNumberFormat="1" applyFont="1" applyFill="1" applyBorder="1" applyAlignment="1">
      <alignment horizontal="center" vertical="center" wrapText="1"/>
    </xf>
    <xf numFmtId="3" fontId="20" fillId="2" borderId="42" xfId="0" applyNumberFormat="1" applyFont="1" applyFill="1" applyBorder="1" applyAlignment="1">
      <alignment horizontal="center" vertical="center" wrapText="1"/>
    </xf>
    <xf numFmtId="0" fontId="7" fillId="0" borderId="20" xfId="0" applyFont="1" applyBorder="1" applyAlignment="1">
      <alignment horizontal="center" vertical="center" wrapText="1"/>
    </xf>
    <xf numFmtId="0" fontId="6" fillId="0" borderId="43" xfId="0" applyFont="1" applyBorder="1" applyAlignment="1">
      <alignment horizontal="left" vertical="center" wrapText="1"/>
    </xf>
    <xf numFmtId="0" fontId="7" fillId="0" borderId="43" xfId="0" applyFont="1" applyBorder="1" applyAlignment="1">
      <alignment horizontal="center" vertical="center" wrapText="1"/>
    </xf>
    <xf numFmtId="9" fontId="25" fillId="0" borderId="25" xfId="1" applyFont="1" applyBorder="1" applyAlignment="1">
      <alignment horizontal="center" vertical="center"/>
    </xf>
    <xf numFmtId="0" fontId="26" fillId="2" borderId="34" xfId="2" applyFont="1" applyFill="1" applyBorder="1" applyAlignment="1">
      <alignment horizontal="center" vertical="center" wrapText="1"/>
    </xf>
    <xf numFmtId="0" fontId="5" fillId="2" borderId="25" xfId="0" applyFont="1" applyFill="1" applyBorder="1" applyAlignment="1">
      <alignment horizontal="center" vertical="center"/>
    </xf>
    <xf numFmtId="0" fontId="20" fillId="2" borderId="30" xfId="0" applyFont="1" applyFill="1" applyBorder="1" applyAlignment="1">
      <alignment horizontal="center" vertical="center"/>
    </xf>
    <xf numFmtId="0" fontId="23" fillId="0" borderId="34" xfId="0" applyFont="1" applyBorder="1" applyAlignment="1" applyProtection="1">
      <alignment horizontal="justify" vertical="center" wrapText="1"/>
      <protection locked="0"/>
    </xf>
    <xf numFmtId="0" fontId="24" fillId="2" borderId="32" xfId="0" applyFont="1" applyFill="1" applyBorder="1" applyAlignment="1">
      <alignment horizontal="center" vertical="center"/>
    </xf>
    <xf numFmtId="0" fontId="23" fillId="0" borderId="34" xfId="0" applyFont="1" applyBorder="1" applyAlignment="1" applyProtection="1">
      <alignment horizontal="center" vertical="center" wrapText="1"/>
      <protection locked="0"/>
    </xf>
    <xf numFmtId="0" fontId="20" fillId="5" borderId="0" xfId="0" applyFont="1" applyFill="1" applyAlignment="1">
      <alignment horizontal="center" vertical="center" wrapText="1"/>
    </xf>
    <xf numFmtId="0" fontId="23" fillId="5" borderId="0" xfId="0" applyFont="1" applyFill="1" applyAlignment="1" applyProtection="1">
      <alignment horizontal="justify" vertical="center" wrapText="1"/>
      <protection locked="0"/>
    </xf>
    <xf numFmtId="0" fontId="23" fillId="5" borderId="0" xfId="0" applyFont="1" applyFill="1" applyAlignment="1" applyProtection="1">
      <alignment horizontal="center" vertical="center" wrapText="1"/>
      <protection locked="0"/>
    </xf>
    <xf numFmtId="9" fontId="25" fillId="5" borderId="13" xfId="1" applyFont="1" applyFill="1" applyBorder="1" applyAlignment="1">
      <alignment horizontal="center" vertical="center" wrapText="1"/>
    </xf>
    <xf numFmtId="0" fontId="7" fillId="5" borderId="0" xfId="0" applyFont="1" applyFill="1" applyAlignment="1" applyProtection="1">
      <alignment horizontal="center" vertical="center" wrapText="1"/>
      <protection locked="0"/>
    </xf>
    <xf numFmtId="0" fontId="8" fillId="3" borderId="45" xfId="0" applyFont="1" applyFill="1" applyBorder="1" applyAlignment="1">
      <alignment horizontal="center" vertical="center"/>
    </xf>
    <xf numFmtId="0" fontId="8" fillId="3" borderId="45" xfId="0" applyFont="1" applyFill="1" applyBorder="1" applyAlignment="1" applyProtection="1">
      <alignment horizontal="center" vertical="center" wrapText="1"/>
      <protection locked="0"/>
    </xf>
    <xf numFmtId="0" fontId="27" fillId="3" borderId="45" xfId="0" applyFont="1" applyFill="1" applyBorder="1" applyAlignment="1">
      <alignment horizontal="center" vertical="center"/>
    </xf>
    <xf numFmtId="0" fontId="8" fillId="3" borderId="45" xfId="0" applyFont="1" applyFill="1" applyBorder="1" applyAlignment="1">
      <alignment horizontal="center" vertical="center" wrapText="1"/>
    </xf>
    <xf numFmtId="9" fontId="25" fillId="0" borderId="16" xfId="1" applyFont="1" applyBorder="1" applyAlignment="1">
      <alignment horizontal="center" vertical="center"/>
    </xf>
    <xf numFmtId="0" fontId="7" fillId="3" borderId="45" xfId="0" applyFont="1" applyFill="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28" fillId="2" borderId="44" xfId="0" applyFont="1" applyFill="1" applyBorder="1" applyAlignment="1">
      <alignment horizontal="center" vertical="center"/>
    </xf>
    <xf numFmtId="0" fontId="28" fillId="2" borderId="28" xfId="0" applyFont="1" applyFill="1" applyBorder="1" applyAlignment="1">
      <alignment horizontal="center" vertical="center"/>
    </xf>
    <xf numFmtId="0" fontId="11" fillId="2" borderId="28" xfId="0" applyFont="1" applyFill="1" applyBorder="1" applyAlignment="1" applyProtection="1">
      <alignment horizontal="left" vertical="center" wrapText="1"/>
      <protection locked="0"/>
    </xf>
    <xf numFmtId="0" fontId="10" fillId="0" borderId="37" xfId="0" applyFont="1" applyBorder="1" applyAlignment="1" applyProtection="1">
      <alignment horizontal="justify" vertical="center" wrapText="1"/>
      <protection locked="0"/>
    </xf>
    <xf numFmtId="0" fontId="10" fillId="0" borderId="37" xfId="0" applyFont="1" applyBorder="1" applyAlignment="1" applyProtection="1">
      <alignment horizontal="center" vertical="center" wrapText="1"/>
      <protection locked="0"/>
    </xf>
    <xf numFmtId="0" fontId="10" fillId="2" borderId="32" xfId="0" applyFont="1" applyFill="1" applyBorder="1" applyAlignment="1">
      <alignment horizontal="center" vertical="center"/>
    </xf>
    <xf numFmtId="0" fontId="28" fillId="2" borderId="28"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28" xfId="0" applyFont="1" applyFill="1" applyBorder="1" applyAlignment="1" applyProtection="1">
      <alignment horizontal="center" vertical="center" wrapText="1"/>
      <protection locked="0"/>
    </xf>
    <xf numFmtId="0" fontId="8" fillId="5" borderId="0" xfId="0" applyFont="1" applyFill="1" applyAlignment="1">
      <alignment horizontal="center" vertical="center"/>
    </xf>
    <xf numFmtId="0" fontId="7" fillId="0" borderId="34" xfId="0" applyFont="1" applyBorder="1" applyAlignment="1">
      <alignment horizontal="left" vertical="center" wrapText="1"/>
    </xf>
    <xf numFmtId="0" fontId="8" fillId="4" borderId="0" xfId="0" applyFont="1" applyFill="1" applyAlignment="1">
      <alignment horizontal="center" vertical="center"/>
    </xf>
    <xf numFmtId="9" fontId="25" fillId="0" borderId="24" xfId="1" applyFont="1" applyBorder="1" applyAlignment="1">
      <alignment horizontal="center" vertical="center"/>
    </xf>
    <xf numFmtId="0" fontId="22" fillId="0" borderId="46" xfId="0" applyFont="1" applyBorder="1" applyAlignment="1">
      <alignment horizontal="left" vertical="center" wrapText="1"/>
    </xf>
    <xf numFmtId="9" fontId="25" fillId="0" borderId="19" xfId="1" applyFont="1" applyBorder="1" applyAlignment="1">
      <alignment horizontal="center" vertical="center"/>
    </xf>
    <xf numFmtId="0" fontId="10" fillId="0" borderId="28" xfId="0" applyFont="1" applyBorder="1" applyAlignment="1">
      <alignment horizontal="center" vertical="center"/>
    </xf>
    <xf numFmtId="165" fontId="16" fillId="0" borderId="28" xfId="0" applyNumberFormat="1" applyFont="1" applyBorder="1" applyAlignment="1" applyProtection="1">
      <alignment horizontal="justify" vertical="center" wrapText="1"/>
      <protection locked="0"/>
    </xf>
    <xf numFmtId="0" fontId="7" fillId="0" borderId="28" xfId="0" applyFont="1" applyBorder="1" applyAlignment="1">
      <alignment horizontal="center" vertical="center" wrapText="1"/>
    </xf>
    <xf numFmtId="9" fontId="7" fillId="0" borderId="28" xfId="0" applyNumberFormat="1" applyFont="1" applyBorder="1" applyAlignment="1">
      <alignment horizontal="center" vertical="center" wrapText="1"/>
    </xf>
    <xf numFmtId="0" fontId="5" fillId="0" borderId="28" xfId="0" applyFont="1" applyBorder="1" applyAlignment="1">
      <alignment horizontal="center" vertical="center"/>
    </xf>
    <xf numFmtId="165" fontId="23" fillId="0" borderId="28" xfId="0" applyNumberFormat="1" applyFont="1" applyBorder="1" applyAlignment="1" applyProtection="1">
      <alignment horizontal="left" vertical="center" wrapText="1"/>
      <protection locked="0"/>
    </xf>
    <xf numFmtId="0" fontId="10" fillId="2" borderId="28" xfId="0" applyFont="1" applyFill="1" applyBorder="1" applyAlignment="1" applyProtection="1">
      <alignment horizontal="center" vertical="center" wrapText="1"/>
      <protection locked="0"/>
    </xf>
    <xf numFmtId="9" fontId="25" fillId="0" borderId="47" xfId="1" applyFont="1" applyBorder="1" applyAlignment="1">
      <alignment horizontal="center" vertical="center"/>
    </xf>
    <xf numFmtId="0" fontId="5" fillId="2" borderId="28" xfId="0" applyFont="1" applyFill="1" applyBorder="1" applyAlignment="1">
      <alignment horizontal="center" vertical="center"/>
    </xf>
    <xf numFmtId="0" fontId="15" fillId="0" borderId="28" xfId="0" applyFont="1" applyBorder="1" applyAlignment="1">
      <alignment horizontal="left" vertical="center" wrapText="1"/>
    </xf>
    <xf numFmtId="0" fontId="16" fillId="0" borderId="28" xfId="0" applyFont="1" applyBorder="1" applyAlignment="1">
      <alignment horizontal="center" vertical="center" wrapText="1"/>
    </xf>
    <xf numFmtId="0" fontId="8" fillId="2" borderId="28" xfId="0" applyFont="1" applyFill="1" applyBorder="1" applyAlignment="1">
      <alignment horizontal="center" vertical="center"/>
    </xf>
    <xf numFmtId="0" fontId="2" fillId="0" borderId="28" xfId="0" applyFont="1" applyBorder="1"/>
    <xf numFmtId="0" fontId="16" fillId="0" borderId="28" xfId="0" applyFont="1" applyBorder="1" applyAlignment="1" applyProtection="1">
      <alignment vertical="center" wrapText="1"/>
      <protection locked="0"/>
    </xf>
    <xf numFmtId="0" fontId="9" fillId="2" borderId="28" xfId="0" applyFont="1" applyFill="1" applyBorder="1" applyAlignment="1">
      <alignment horizontal="center" vertical="center" wrapText="1"/>
    </xf>
    <xf numFmtId="0" fontId="5" fillId="0" borderId="19" xfId="0" applyFont="1" applyBorder="1" applyAlignment="1">
      <alignment horizontal="center" vertical="center"/>
    </xf>
    <xf numFmtId="0" fontId="15" fillId="0" borderId="28" xfId="0" applyFont="1" applyBorder="1" applyAlignment="1" applyProtection="1">
      <alignment horizontal="left" vertical="center" wrapText="1"/>
      <protection locked="0"/>
    </xf>
    <xf numFmtId="0" fontId="6" fillId="0" borderId="28" xfId="0" applyFont="1" applyBorder="1" applyAlignment="1">
      <alignment horizontal="left" vertical="center" wrapText="1"/>
    </xf>
    <xf numFmtId="0" fontId="23" fillId="0" borderId="28" xfId="0" applyFont="1" applyBorder="1" applyAlignment="1" applyProtection="1">
      <alignment horizontal="left" vertical="center" wrapText="1"/>
      <protection locked="0"/>
    </xf>
    <xf numFmtId="0" fontId="10" fillId="0" borderId="28" xfId="0" applyFont="1" applyBorder="1" applyAlignment="1" applyProtection="1">
      <alignment horizontal="center" vertical="center" wrapText="1"/>
      <protection locked="0"/>
    </xf>
    <xf numFmtId="3" fontId="7" fillId="0" borderId="28" xfId="0" applyNumberFormat="1" applyFont="1" applyBorder="1" applyAlignment="1">
      <alignment horizontal="center" vertical="center" wrapText="1"/>
    </xf>
    <xf numFmtId="9" fontId="25" fillId="7" borderId="19" xfId="1" applyFont="1" applyFill="1" applyBorder="1" applyAlignment="1">
      <alignment horizontal="center" vertical="center"/>
    </xf>
    <xf numFmtId="0" fontId="15" fillId="2" borderId="28" xfId="0" applyFont="1" applyFill="1" applyBorder="1" applyAlignment="1" applyProtection="1">
      <alignment horizontal="left" vertical="center" wrapText="1"/>
      <protection locked="0"/>
    </xf>
    <xf numFmtId="0" fontId="7" fillId="0" borderId="28" xfId="0" applyFont="1" applyBorder="1" applyAlignment="1">
      <alignment horizontal="center" vertical="center"/>
    </xf>
    <xf numFmtId="9" fontId="7" fillId="0" borderId="28" xfId="0" applyNumberFormat="1" applyFont="1" applyBorder="1" applyAlignment="1">
      <alignment horizontal="center" vertical="center"/>
    </xf>
    <xf numFmtId="0" fontId="7" fillId="2" borderId="28" xfId="0" applyFont="1" applyFill="1" applyBorder="1" applyAlignment="1">
      <alignment horizontal="center" vertical="center" wrapText="1"/>
    </xf>
    <xf numFmtId="0" fontId="7" fillId="2" borderId="28"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5" xfId="0" applyFont="1" applyFill="1" applyBorder="1" applyAlignment="1">
      <alignment horizontal="center" vertical="center"/>
    </xf>
    <xf numFmtId="0" fontId="9" fillId="3" borderId="11" xfId="0" applyFont="1" applyFill="1" applyBorder="1" applyAlignment="1">
      <alignment horizontal="center" vertical="center" wrapText="1"/>
    </xf>
    <xf numFmtId="0" fontId="8" fillId="5" borderId="11" xfId="0" applyFont="1" applyFill="1" applyBorder="1" applyAlignment="1">
      <alignment horizontal="center" vertical="center"/>
    </xf>
    <xf numFmtId="0" fontId="8" fillId="5" borderId="16" xfId="0" applyFont="1" applyFill="1" applyBorder="1" applyAlignment="1">
      <alignment horizontal="center" vertical="center"/>
    </xf>
    <xf numFmtId="0" fontId="9" fillId="3" borderId="15" xfId="0" applyFont="1" applyFill="1" applyBorder="1" applyAlignment="1">
      <alignment horizontal="center" vertical="center" wrapText="1"/>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2" xfId="0" applyFont="1" applyFill="1" applyBorder="1" applyAlignment="1">
      <alignment horizontal="center" vertical="center"/>
    </xf>
    <xf numFmtId="0" fontId="8" fillId="3" borderId="16" xfId="0" applyFont="1" applyFill="1" applyBorder="1" applyAlignment="1">
      <alignment horizontal="center" vertical="center"/>
    </xf>
    <xf numFmtId="0" fontId="9" fillId="3" borderId="16" xfId="0" applyFont="1" applyFill="1" applyBorder="1" applyAlignment="1">
      <alignment horizontal="center" vertical="center" wrapText="1"/>
    </xf>
    <xf numFmtId="0" fontId="8" fillId="5" borderId="23"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5" xfId="0" applyFont="1" applyFill="1" applyBorder="1" applyAlignment="1">
      <alignment horizontal="center" vertical="center"/>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8" fillId="3" borderId="20" xfId="0" applyFont="1" applyFill="1" applyBorder="1" applyAlignment="1">
      <alignment horizontal="center" vertical="center"/>
    </xf>
    <xf numFmtId="0" fontId="9" fillId="3" borderId="20" xfId="0" applyFont="1" applyFill="1" applyBorder="1" applyAlignment="1">
      <alignment horizontal="center" vertical="center" wrapText="1"/>
    </xf>
  </cellXfs>
  <cellStyles count="3">
    <cellStyle name="Normal" xfId="0" builtinId="0"/>
    <cellStyle name="Normal 2" xfId="2" xr:uid="{EDF8ABE5-0636-48E2-AA41-8F7B0AC8F863}"/>
    <cellStyle name="Porcentaje" xfId="1" builtinId="5"/>
  </cellStyles>
  <dxfs count="507">
    <dxf>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b val="0"/>
        <i val="0"/>
        <color auto="1"/>
      </font>
      <numFmt numFmtId="0" formatCode="General"/>
      <fill>
        <patternFill>
          <fgColor rgb="FFFFC000"/>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fgColor rgb="FFFFC000"/>
          <bgColor rgb="FFFFC00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b val="0"/>
        <i val="0"/>
        <color theme="0"/>
      </font>
      <fill>
        <patternFill>
          <fgColor theme="0"/>
          <bgColor theme="1" tint="0.499984740745262"/>
        </patternFill>
      </fill>
    </dxf>
    <dxf>
      <font>
        <color theme="0"/>
      </font>
      <fill>
        <patternFill>
          <bgColor rgb="FFFF0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306055</xdr:colOff>
      <xdr:row>1</xdr:row>
      <xdr:rowOff>178435</xdr:rowOff>
    </xdr:from>
    <xdr:to>
      <xdr:col>2</xdr:col>
      <xdr:colOff>5657850</xdr:colOff>
      <xdr:row>4</xdr:row>
      <xdr:rowOff>476250</xdr:rowOff>
    </xdr:to>
    <xdr:pic>
      <xdr:nvPicPr>
        <xdr:cNvPr id="2" name="Imagen 5">
          <a:extLst>
            <a:ext uri="{FF2B5EF4-FFF2-40B4-BE49-F238E27FC236}">
              <a16:creationId xmlns:a16="http://schemas.microsoft.com/office/drawing/2014/main" id="{65109859-B0CA-4B5D-925D-7B8CB93234F1}"/>
            </a:ext>
          </a:extLst>
        </xdr:cNvPr>
        <xdr:cNvPicPr>
          <a:picLocks noChangeAspect="1"/>
        </xdr:cNvPicPr>
      </xdr:nvPicPr>
      <xdr:blipFill>
        <a:blip xmlns:r="http://schemas.openxmlformats.org/officeDocument/2006/relationships" r:embed="rId1"/>
        <a:stretch>
          <a:fillRect/>
        </a:stretch>
      </xdr:blipFill>
      <xdr:spPr>
        <a:xfrm>
          <a:off x="896605" y="330835"/>
          <a:ext cx="6361445" cy="225996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9367-37D1-4373-8952-4D21FFA9A296}">
  <dimension ref="A1:EC173"/>
  <sheetViews>
    <sheetView showGridLines="0" tabSelected="1" zoomScale="50" zoomScaleNormal="50" workbookViewId="0">
      <selection activeCell="D10" sqref="D10"/>
    </sheetView>
  </sheetViews>
  <sheetFormatPr baseColWidth="10" defaultColWidth="11.42578125" defaultRowHeight="12" x14ac:dyDescent="0.2"/>
  <cols>
    <col min="1" max="1" width="8.85546875" style="1" customWidth="1"/>
    <col min="2" max="2" width="15.140625" style="1" customWidth="1"/>
    <col min="3" max="3" width="94" style="1" customWidth="1"/>
    <col min="4" max="4" width="53.85546875" style="1" customWidth="1"/>
    <col min="5" max="5" width="40" style="1" customWidth="1"/>
    <col min="6" max="6" width="36.28515625" style="1" customWidth="1"/>
    <col min="7" max="7" width="38.42578125" style="3" customWidth="1"/>
    <col min="8" max="8" width="34.28515625" style="1" customWidth="1"/>
    <col min="9" max="9" width="36.85546875" style="1" customWidth="1"/>
    <col min="10" max="10" width="95.85546875" style="1" customWidth="1"/>
    <col min="11" max="11" width="33.7109375" style="2" customWidth="1"/>
    <col min="12" max="12" width="23" style="1" customWidth="1"/>
    <col min="13" max="13" width="29.28515625" style="1" customWidth="1"/>
    <col min="14" max="14" width="11.42578125" style="1" hidden="1" customWidth="1"/>
    <col min="15" max="15" width="0.140625" style="1" customWidth="1"/>
    <col min="16" max="16384" width="11.42578125" style="1"/>
  </cols>
  <sheetData>
    <row r="1" spans="2:15" x14ac:dyDescent="0.2">
      <c r="G1" s="1"/>
    </row>
    <row r="2" spans="2:15" ht="54.75" customHeight="1" x14ac:dyDescent="0.2">
      <c r="B2" s="190"/>
      <c r="C2" s="190"/>
      <c r="D2" s="191" t="s">
        <v>119</v>
      </c>
      <c r="E2" s="191"/>
      <c r="F2" s="191"/>
      <c r="G2" s="191"/>
      <c r="H2" s="191"/>
      <c r="I2" s="191"/>
      <c r="J2" s="26" t="s">
        <v>0</v>
      </c>
      <c r="K2" s="1"/>
    </row>
    <row r="3" spans="2:15" ht="51.75" customHeight="1" x14ac:dyDescent="0.2">
      <c r="B3" s="190"/>
      <c r="C3" s="190"/>
      <c r="D3" s="191"/>
      <c r="E3" s="191"/>
      <c r="F3" s="191"/>
      <c r="G3" s="191"/>
      <c r="H3" s="191"/>
      <c r="I3" s="191"/>
      <c r="J3" s="26" t="s">
        <v>1</v>
      </c>
      <c r="K3" s="1"/>
    </row>
    <row r="4" spans="2:15" ht="45.75" customHeight="1" x14ac:dyDescent="0.2">
      <c r="B4" s="190"/>
      <c r="C4" s="190"/>
      <c r="D4" s="191"/>
      <c r="E4" s="191"/>
      <c r="F4" s="191"/>
      <c r="G4" s="191"/>
      <c r="H4" s="191"/>
      <c r="I4" s="191"/>
      <c r="J4" s="26" t="s">
        <v>2</v>
      </c>
      <c r="K4" s="1"/>
      <c r="L4" s="192" t="s">
        <v>3</v>
      </c>
      <c r="M4" s="193"/>
      <c r="O4" s="13">
        <f>20%/25%</f>
        <v>0.8</v>
      </c>
    </row>
    <row r="5" spans="2:15" ht="38.25" customHeight="1" x14ac:dyDescent="0.2">
      <c r="B5" s="190"/>
      <c r="C5" s="190"/>
      <c r="D5" s="191"/>
      <c r="E5" s="191"/>
      <c r="F5" s="191"/>
      <c r="G5" s="191"/>
      <c r="H5" s="191"/>
      <c r="I5" s="191"/>
      <c r="J5" s="26" t="s">
        <v>4</v>
      </c>
      <c r="K5" s="1"/>
      <c r="L5" s="7" t="s">
        <v>5</v>
      </c>
      <c r="M5" s="8" t="s">
        <v>6</v>
      </c>
    </row>
    <row r="6" spans="2:15" ht="37.5" customHeight="1" x14ac:dyDescent="0.2">
      <c r="B6" s="187" t="s">
        <v>7</v>
      </c>
      <c r="C6" s="188"/>
      <c r="D6" s="188"/>
      <c r="E6" s="188"/>
      <c r="F6" s="188"/>
      <c r="G6" s="188"/>
      <c r="H6" s="188"/>
      <c r="I6" s="188"/>
      <c r="J6" s="189"/>
      <c r="K6" s="1"/>
      <c r="L6" s="9" t="s">
        <v>8</v>
      </c>
      <c r="M6" s="10" t="s">
        <v>9</v>
      </c>
    </row>
    <row r="7" spans="2:15" ht="43.5" customHeight="1" x14ac:dyDescent="0.2">
      <c r="B7" s="176" t="s">
        <v>10</v>
      </c>
      <c r="C7" s="176" t="s">
        <v>11</v>
      </c>
      <c r="D7" s="178" t="s">
        <v>12</v>
      </c>
      <c r="E7" s="178" t="s">
        <v>13</v>
      </c>
      <c r="F7" s="178" t="s">
        <v>14</v>
      </c>
      <c r="G7" s="178" t="s">
        <v>15</v>
      </c>
      <c r="H7" s="178" t="s">
        <v>16</v>
      </c>
      <c r="I7" s="23" t="s">
        <v>17</v>
      </c>
      <c r="J7" s="178" t="s">
        <v>18</v>
      </c>
      <c r="K7" s="1"/>
      <c r="L7" s="11" t="s">
        <v>19</v>
      </c>
      <c r="M7" s="12" t="s">
        <v>20</v>
      </c>
    </row>
    <row r="8" spans="2:15" ht="43.5" customHeight="1" x14ac:dyDescent="0.2">
      <c r="B8" s="176"/>
      <c r="C8" s="177"/>
      <c r="D8" s="181"/>
      <c r="E8" s="181"/>
      <c r="F8" s="178"/>
      <c r="G8" s="178"/>
      <c r="H8" s="178"/>
      <c r="I8" s="23" t="s">
        <v>120</v>
      </c>
      <c r="J8" s="178"/>
      <c r="K8" s="1"/>
      <c r="L8" s="14" t="s">
        <v>21</v>
      </c>
      <c r="M8" s="61" t="s">
        <v>22</v>
      </c>
    </row>
    <row r="9" spans="2:15" ht="132" customHeight="1" x14ac:dyDescent="0.55000000000000004">
      <c r="B9" s="37">
        <v>1</v>
      </c>
      <c r="C9" s="69" t="s">
        <v>23</v>
      </c>
      <c r="D9" s="36" t="s">
        <v>24</v>
      </c>
      <c r="E9" s="33" t="s">
        <v>25</v>
      </c>
      <c r="F9" s="94">
        <v>12</v>
      </c>
      <c r="G9" s="95">
        <v>3</v>
      </c>
      <c r="H9" s="95">
        <v>4</v>
      </c>
      <c r="I9" s="49">
        <v>1</v>
      </c>
      <c r="J9" s="28"/>
      <c r="K9" s="1"/>
      <c r="L9" s="48"/>
      <c r="M9" s="27"/>
    </row>
    <row r="10" spans="2:15" ht="180.75" customHeight="1" x14ac:dyDescent="0.2">
      <c r="B10" s="15">
        <v>2</v>
      </c>
      <c r="C10" s="96" t="s">
        <v>26</v>
      </c>
      <c r="D10" s="36" t="s">
        <v>27</v>
      </c>
      <c r="E10" s="36" t="s">
        <v>25</v>
      </c>
      <c r="F10" s="16">
        <v>12</v>
      </c>
      <c r="G10" s="16">
        <v>3</v>
      </c>
      <c r="H10" s="17">
        <v>3</v>
      </c>
      <c r="I10" s="49">
        <f t="shared" ref="I10:I14" si="0">+H10/G10</f>
        <v>1</v>
      </c>
      <c r="J10" s="17"/>
      <c r="K10" s="1"/>
    </row>
    <row r="11" spans="2:15" ht="189" customHeight="1" x14ac:dyDescent="0.2">
      <c r="B11" s="15">
        <v>3</v>
      </c>
      <c r="C11" s="24" t="s">
        <v>121</v>
      </c>
      <c r="D11" s="16" t="s">
        <v>122</v>
      </c>
      <c r="E11" s="16" t="s">
        <v>55</v>
      </c>
      <c r="F11" s="18">
        <v>1</v>
      </c>
      <c r="G11" s="18">
        <v>0.5</v>
      </c>
      <c r="H11" s="19">
        <v>0.5</v>
      </c>
      <c r="I11" s="49">
        <v>1</v>
      </c>
      <c r="J11" s="17"/>
      <c r="K11" s="1"/>
    </row>
    <row r="12" spans="2:15" ht="189" customHeight="1" x14ac:dyDescent="0.2">
      <c r="B12" s="15">
        <v>4</v>
      </c>
      <c r="C12" s="24" t="s">
        <v>123</v>
      </c>
      <c r="D12" s="16" t="s">
        <v>28</v>
      </c>
      <c r="E12" s="16" t="s">
        <v>25</v>
      </c>
      <c r="F12" s="16">
        <v>12</v>
      </c>
      <c r="G12" s="16">
        <v>3</v>
      </c>
      <c r="H12" s="17">
        <v>3</v>
      </c>
      <c r="I12" s="49">
        <f t="shared" si="0"/>
        <v>1</v>
      </c>
      <c r="J12" s="17"/>
      <c r="K12" s="1"/>
    </row>
    <row r="13" spans="2:15" ht="157.5" customHeight="1" x14ac:dyDescent="0.2">
      <c r="B13" s="15">
        <v>5</v>
      </c>
      <c r="C13" s="67" t="s">
        <v>29</v>
      </c>
      <c r="D13" s="16" t="s">
        <v>30</v>
      </c>
      <c r="E13" s="16" t="s">
        <v>25</v>
      </c>
      <c r="F13" s="16">
        <v>12</v>
      </c>
      <c r="G13" s="16">
        <v>3</v>
      </c>
      <c r="H13" s="17">
        <v>4</v>
      </c>
      <c r="I13" s="49">
        <v>1</v>
      </c>
      <c r="J13" s="45"/>
      <c r="K13" s="1"/>
    </row>
    <row r="14" spans="2:15" ht="148.5" customHeight="1" x14ac:dyDescent="0.2">
      <c r="B14" s="15">
        <v>6</v>
      </c>
      <c r="C14" s="89" t="s">
        <v>31</v>
      </c>
      <c r="D14" s="74" t="s">
        <v>32</v>
      </c>
      <c r="E14" s="16" t="s">
        <v>25</v>
      </c>
      <c r="F14" s="16">
        <v>4</v>
      </c>
      <c r="G14" s="16">
        <v>1</v>
      </c>
      <c r="H14" s="17">
        <v>1</v>
      </c>
      <c r="I14" s="49">
        <f t="shared" si="0"/>
        <v>1</v>
      </c>
      <c r="J14" s="45"/>
      <c r="K14" s="1"/>
    </row>
    <row r="15" spans="2:15" ht="39.75" customHeight="1" x14ac:dyDescent="0.2">
      <c r="B15" s="187" t="s">
        <v>33</v>
      </c>
      <c r="C15" s="188"/>
      <c r="D15" s="188"/>
      <c r="E15" s="188"/>
      <c r="F15" s="188"/>
      <c r="G15" s="188"/>
      <c r="H15" s="188"/>
      <c r="I15" s="188"/>
      <c r="J15" s="189"/>
      <c r="K15" s="1"/>
    </row>
    <row r="16" spans="2:15" ht="90.75" customHeight="1" x14ac:dyDescent="0.2">
      <c r="B16" s="43" t="s">
        <v>10</v>
      </c>
      <c r="C16" s="43" t="s">
        <v>11</v>
      </c>
      <c r="D16" s="44" t="s">
        <v>12</v>
      </c>
      <c r="E16" s="43" t="s">
        <v>13</v>
      </c>
      <c r="F16" s="43" t="s">
        <v>14</v>
      </c>
      <c r="G16" s="44" t="s">
        <v>34</v>
      </c>
      <c r="H16" s="42" t="s">
        <v>16</v>
      </c>
      <c r="I16" s="41" t="s">
        <v>17</v>
      </c>
      <c r="J16" s="41" t="s">
        <v>18</v>
      </c>
      <c r="K16" s="1"/>
    </row>
    <row r="17" spans="2:11" ht="155.25" customHeight="1" x14ac:dyDescent="0.2">
      <c r="B17" s="51">
        <v>1</v>
      </c>
      <c r="C17" s="70" t="s">
        <v>35</v>
      </c>
      <c r="D17" s="52" t="s">
        <v>36</v>
      </c>
      <c r="E17" s="102" t="s">
        <v>25</v>
      </c>
      <c r="F17" s="51">
        <v>8</v>
      </c>
      <c r="G17" s="54">
        <v>2</v>
      </c>
      <c r="H17" s="56">
        <v>7</v>
      </c>
      <c r="I17" s="49">
        <v>1</v>
      </c>
      <c r="J17" s="57"/>
      <c r="K17" s="1"/>
    </row>
    <row r="18" spans="2:11" ht="147.75" customHeight="1" x14ac:dyDescent="0.2">
      <c r="B18" s="51">
        <v>2</v>
      </c>
      <c r="C18" s="70" t="s">
        <v>37</v>
      </c>
      <c r="D18" s="52" t="s">
        <v>38</v>
      </c>
      <c r="E18" s="102" t="s">
        <v>25</v>
      </c>
      <c r="F18" s="53">
        <v>65000</v>
      </c>
      <c r="G18" s="109">
        <v>10000</v>
      </c>
      <c r="H18" s="60">
        <v>24092</v>
      </c>
      <c r="I18" s="49">
        <v>1</v>
      </c>
      <c r="J18" s="52"/>
      <c r="K18" s="1"/>
    </row>
    <row r="19" spans="2:11" ht="147.75" customHeight="1" x14ac:dyDescent="0.2">
      <c r="B19" s="51">
        <v>3</v>
      </c>
      <c r="C19" s="105" t="s">
        <v>124</v>
      </c>
      <c r="D19" s="106" t="s">
        <v>39</v>
      </c>
      <c r="E19" s="102" t="s">
        <v>25</v>
      </c>
      <c r="F19" s="53">
        <v>12</v>
      </c>
      <c r="G19" s="110">
        <v>3</v>
      </c>
      <c r="H19" s="107">
        <v>3</v>
      </c>
      <c r="I19" s="49">
        <f t="shared" ref="I19:I21" si="1">+H19/G19</f>
        <v>1</v>
      </c>
      <c r="J19" s="87"/>
      <c r="K19" s="1"/>
    </row>
    <row r="20" spans="2:11" ht="147.75" customHeight="1" x14ac:dyDescent="0.2">
      <c r="B20" s="51">
        <v>4</v>
      </c>
      <c r="C20" s="105" t="s">
        <v>125</v>
      </c>
      <c r="D20" s="106" t="s">
        <v>126</v>
      </c>
      <c r="E20" s="102" t="s">
        <v>25</v>
      </c>
      <c r="F20" s="53">
        <v>1</v>
      </c>
      <c r="G20" s="110">
        <v>1</v>
      </c>
      <c r="H20" s="107">
        <v>1</v>
      </c>
      <c r="I20" s="49">
        <f t="shared" si="1"/>
        <v>1</v>
      </c>
      <c r="J20" s="87"/>
      <c r="K20" s="1"/>
    </row>
    <row r="21" spans="2:11" ht="147.75" customHeight="1" x14ac:dyDescent="0.2">
      <c r="B21" s="51">
        <v>5</v>
      </c>
      <c r="C21" s="108" t="s">
        <v>127</v>
      </c>
      <c r="D21" s="106" t="s">
        <v>128</v>
      </c>
      <c r="E21" s="102" t="s">
        <v>25</v>
      </c>
      <c r="F21" s="53">
        <v>1</v>
      </c>
      <c r="G21" s="55">
        <v>1</v>
      </c>
      <c r="H21" s="107">
        <v>0</v>
      </c>
      <c r="I21" s="49">
        <f t="shared" si="1"/>
        <v>0</v>
      </c>
      <c r="J21" s="87"/>
      <c r="K21" s="1"/>
    </row>
    <row r="22" spans="2:11" ht="171" customHeight="1" x14ac:dyDescent="0.2">
      <c r="B22" s="117">
        <v>6</v>
      </c>
      <c r="C22" s="118" t="s">
        <v>129</v>
      </c>
      <c r="D22" s="120" t="s">
        <v>128</v>
      </c>
      <c r="E22" s="119" t="s">
        <v>25</v>
      </c>
      <c r="F22" s="51">
        <v>1</v>
      </c>
      <c r="G22" s="54">
        <v>1</v>
      </c>
      <c r="H22" s="86">
        <v>1</v>
      </c>
      <c r="I22" s="49">
        <f t="shared" ref="I22" si="2">+H22/G22</f>
        <v>1</v>
      </c>
      <c r="J22" s="87"/>
      <c r="K22" s="1"/>
    </row>
    <row r="23" spans="2:11" ht="35.25" customHeight="1" x14ac:dyDescent="0.2">
      <c r="B23" s="121"/>
      <c r="C23" s="122"/>
      <c r="D23" s="123"/>
      <c r="E23" s="143" t="s">
        <v>130</v>
      </c>
      <c r="F23" s="121"/>
      <c r="G23" s="121"/>
      <c r="H23" s="121"/>
      <c r="I23" s="124"/>
      <c r="J23" s="125"/>
      <c r="K23" s="1"/>
    </row>
    <row r="24" spans="2:11" ht="80.25" customHeight="1" x14ac:dyDescent="0.2">
      <c r="B24" s="126" t="s">
        <v>10</v>
      </c>
      <c r="C24" s="127" t="s">
        <v>11</v>
      </c>
      <c r="D24" s="127" t="s">
        <v>12</v>
      </c>
      <c r="E24" s="128" t="s">
        <v>13</v>
      </c>
      <c r="F24" s="126" t="s">
        <v>14</v>
      </c>
      <c r="G24" s="129" t="s">
        <v>34</v>
      </c>
      <c r="H24" s="129" t="s">
        <v>16</v>
      </c>
      <c r="I24" s="129" t="s">
        <v>17</v>
      </c>
      <c r="J24" s="131"/>
      <c r="K24" s="1"/>
    </row>
    <row r="25" spans="2:11" ht="258.75" customHeight="1" x14ac:dyDescent="0.2">
      <c r="B25" s="135">
        <v>1</v>
      </c>
      <c r="C25" s="136" t="s">
        <v>131</v>
      </c>
      <c r="D25" s="142" t="s">
        <v>132</v>
      </c>
      <c r="E25" s="104" t="s">
        <v>25</v>
      </c>
      <c r="F25" s="135">
        <v>3</v>
      </c>
      <c r="G25" s="140">
        <v>1</v>
      </c>
      <c r="H25" s="140">
        <v>1</v>
      </c>
      <c r="I25" s="49">
        <f t="shared" ref="I25" si="3">+H25/G25</f>
        <v>1</v>
      </c>
      <c r="J25" s="132"/>
      <c r="K25" s="1"/>
    </row>
    <row r="26" spans="2:11" ht="228.75" customHeight="1" x14ac:dyDescent="0.2">
      <c r="B26" s="134">
        <v>2</v>
      </c>
      <c r="C26" s="136" t="s">
        <v>133</v>
      </c>
      <c r="D26" s="142" t="s">
        <v>134</v>
      </c>
      <c r="E26" s="139" t="s">
        <v>25</v>
      </c>
      <c r="F26" s="135">
        <v>3</v>
      </c>
      <c r="G26" s="140">
        <v>1</v>
      </c>
      <c r="H26" s="141">
        <v>1</v>
      </c>
      <c r="I26" s="49">
        <f t="shared" ref="I26" si="4">+H26/G26</f>
        <v>1</v>
      </c>
      <c r="J26" s="133"/>
      <c r="K26" s="1"/>
    </row>
    <row r="27" spans="2:11" ht="260.25" customHeight="1" x14ac:dyDescent="0.2">
      <c r="B27" s="134">
        <v>3</v>
      </c>
      <c r="C27" s="137" t="s">
        <v>135</v>
      </c>
      <c r="D27" s="138" t="s">
        <v>136</v>
      </c>
      <c r="E27" s="139" t="s">
        <v>25</v>
      </c>
      <c r="F27" s="135">
        <v>3</v>
      </c>
      <c r="G27" s="140">
        <v>1</v>
      </c>
      <c r="H27" s="141">
        <v>1</v>
      </c>
      <c r="I27" s="130">
        <f t="shared" ref="I27" si="5">+H27/G27</f>
        <v>1</v>
      </c>
      <c r="J27" s="87"/>
      <c r="K27" s="1"/>
    </row>
    <row r="28" spans="2:11" ht="36.75" customHeight="1" x14ac:dyDescent="0.2">
      <c r="B28" s="179" t="s">
        <v>44</v>
      </c>
      <c r="C28" s="180"/>
      <c r="D28" s="180"/>
      <c r="E28" s="179"/>
      <c r="F28" s="179"/>
      <c r="G28" s="179"/>
      <c r="H28" s="179"/>
      <c r="I28" s="179"/>
      <c r="J28" s="179"/>
      <c r="K28" s="1"/>
    </row>
    <row r="29" spans="2:11" ht="33" x14ac:dyDescent="0.2">
      <c r="B29" s="176" t="s">
        <v>10</v>
      </c>
      <c r="C29" s="176" t="s">
        <v>11</v>
      </c>
      <c r="D29" s="178" t="s">
        <v>12</v>
      </c>
      <c r="E29" s="178" t="s">
        <v>13</v>
      </c>
      <c r="F29" s="178" t="s">
        <v>14</v>
      </c>
      <c r="G29" s="178" t="s">
        <v>45</v>
      </c>
      <c r="H29" s="178" t="s">
        <v>46</v>
      </c>
      <c r="I29" s="23" t="s">
        <v>17</v>
      </c>
      <c r="J29" s="178" t="s">
        <v>18</v>
      </c>
      <c r="K29" s="1"/>
    </row>
    <row r="30" spans="2:11" ht="33" x14ac:dyDescent="0.2">
      <c r="B30" s="176"/>
      <c r="C30" s="176"/>
      <c r="D30" s="178"/>
      <c r="E30" s="178"/>
      <c r="F30" s="178"/>
      <c r="G30" s="178"/>
      <c r="H30" s="178"/>
      <c r="I30" s="23" t="s">
        <v>120</v>
      </c>
      <c r="J30" s="178"/>
      <c r="K30" s="1"/>
    </row>
    <row r="31" spans="2:11" ht="205.5" customHeight="1" x14ac:dyDescent="0.2">
      <c r="B31" s="15">
        <v>1</v>
      </c>
      <c r="C31" s="67" t="s">
        <v>47</v>
      </c>
      <c r="D31" s="16" t="s">
        <v>48</v>
      </c>
      <c r="E31" s="16" t="s">
        <v>25</v>
      </c>
      <c r="F31" s="16">
        <v>4</v>
      </c>
      <c r="G31" s="16">
        <v>1</v>
      </c>
      <c r="H31" s="17">
        <v>1</v>
      </c>
      <c r="I31" s="49">
        <f>+H31/G31</f>
        <v>1</v>
      </c>
      <c r="J31" s="17"/>
      <c r="K31" s="1"/>
    </row>
    <row r="32" spans="2:11" ht="184.5" customHeight="1" x14ac:dyDescent="0.2">
      <c r="B32" s="15">
        <v>2</v>
      </c>
      <c r="C32" s="71" t="s">
        <v>49</v>
      </c>
      <c r="D32" s="35" t="s">
        <v>50</v>
      </c>
      <c r="E32" s="16" t="s">
        <v>25</v>
      </c>
      <c r="F32" s="16">
        <v>4</v>
      </c>
      <c r="G32" s="16">
        <v>1</v>
      </c>
      <c r="H32" s="17">
        <v>1</v>
      </c>
      <c r="I32" s="49">
        <f>+H32/G32</f>
        <v>1</v>
      </c>
      <c r="J32" s="25"/>
      <c r="K32" s="1"/>
    </row>
    <row r="33" spans="1:11" ht="162" customHeight="1" x14ac:dyDescent="0.2">
      <c r="B33" s="31">
        <v>3</v>
      </c>
      <c r="C33" s="72" t="s">
        <v>51</v>
      </c>
      <c r="D33" s="33" t="s">
        <v>50</v>
      </c>
      <c r="E33" s="32" t="s">
        <v>25</v>
      </c>
      <c r="F33" s="16">
        <v>4</v>
      </c>
      <c r="G33" s="16">
        <v>1</v>
      </c>
      <c r="H33" s="17">
        <v>1</v>
      </c>
      <c r="I33" s="49">
        <f>+H33/G33</f>
        <v>1</v>
      </c>
      <c r="J33" s="25"/>
      <c r="K33" s="1"/>
    </row>
    <row r="34" spans="1:11" ht="36" customHeight="1" x14ac:dyDescent="0.2">
      <c r="B34" s="179" t="s">
        <v>52</v>
      </c>
      <c r="C34" s="179"/>
      <c r="D34" s="179"/>
      <c r="E34" s="179"/>
      <c r="F34" s="179"/>
      <c r="G34" s="179"/>
      <c r="H34" s="179"/>
      <c r="I34" s="179"/>
      <c r="J34" s="179"/>
      <c r="K34" s="1"/>
    </row>
    <row r="35" spans="1:11" ht="33" x14ac:dyDescent="0.2">
      <c r="B35" s="176" t="s">
        <v>10</v>
      </c>
      <c r="C35" s="176" t="s">
        <v>11</v>
      </c>
      <c r="D35" s="178" t="s">
        <v>12</v>
      </c>
      <c r="E35" s="178" t="s">
        <v>13</v>
      </c>
      <c r="F35" s="178" t="s">
        <v>14</v>
      </c>
      <c r="G35" s="178" t="s">
        <v>45</v>
      </c>
      <c r="H35" s="178" t="s">
        <v>46</v>
      </c>
      <c r="I35" s="23" t="s">
        <v>17</v>
      </c>
      <c r="J35" s="178" t="s">
        <v>18</v>
      </c>
      <c r="K35" s="1"/>
    </row>
    <row r="36" spans="1:11" ht="62.25" customHeight="1" x14ac:dyDescent="0.2">
      <c r="B36" s="176"/>
      <c r="C36" s="176"/>
      <c r="D36" s="178"/>
      <c r="E36" s="178"/>
      <c r="F36" s="178"/>
      <c r="G36" s="178"/>
      <c r="H36" s="178"/>
      <c r="I36" s="23" t="s">
        <v>120</v>
      </c>
      <c r="J36" s="178"/>
      <c r="K36" s="1"/>
    </row>
    <row r="37" spans="1:11" ht="212.25" customHeight="1" x14ac:dyDescent="0.2">
      <c r="B37" s="15">
        <v>1</v>
      </c>
      <c r="C37" s="62" t="s">
        <v>53</v>
      </c>
      <c r="D37" s="35" t="s">
        <v>54</v>
      </c>
      <c r="E37" s="16" t="s">
        <v>55</v>
      </c>
      <c r="F37" s="18">
        <v>1</v>
      </c>
      <c r="G37" s="18">
        <v>0.25</v>
      </c>
      <c r="H37" s="19">
        <v>0.25</v>
      </c>
      <c r="I37" s="49">
        <f>+H37/G37</f>
        <v>1</v>
      </c>
      <c r="J37" s="17"/>
      <c r="K37" s="1"/>
    </row>
    <row r="38" spans="1:11" ht="259.5" customHeight="1" x14ac:dyDescent="0.2">
      <c r="B38" s="31">
        <v>2</v>
      </c>
      <c r="C38" s="63" t="s">
        <v>56</v>
      </c>
      <c r="D38" s="34" t="s">
        <v>57</v>
      </c>
      <c r="E38" s="32" t="s">
        <v>55</v>
      </c>
      <c r="F38" s="18">
        <v>1</v>
      </c>
      <c r="G38" s="18">
        <v>0.25</v>
      </c>
      <c r="H38" s="19">
        <v>0.25</v>
      </c>
      <c r="I38" s="49">
        <f t="shared" ref="I38:I41" si="6">+H38/G38</f>
        <v>1</v>
      </c>
      <c r="J38" s="17"/>
      <c r="K38" s="1"/>
    </row>
    <row r="39" spans="1:11" ht="249.75" customHeight="1" x14ac:dyDescent="0.2">
      <c r="B39" s="31">
        <v>3</v>
      </c>
      <c r="C39" s="147" t="s">
        <v>137</v>
      </c>
      <c r="D39" s="65" t="s">
        <v>58</v>
      </c>
      <c r="E39" s="16" t="s">
        <v>55</v>
      </c>
      <c r="F39" s="18">
        <v>1</v>
      </c>
      <c r="G39" s="18">
        <v>0.25</v>
      </c>
      <c r="H39" s="19">
        <v>0.25</v>
      </c>
      <c r="I39" s="49">
        <f t="shared" si="6"/>
        <v>1</v>
      </c>
      <c r="J39" s="17"/>
      <c r="K39" s="1"/>
    </row>
    <row r="40" spans="1:11" ht="243" customHeight="1" x14ac:dyDescent="0.2">
      <c r="B40" s="31">
        <v>4</v>
      </c>
      <c r="C40" s="66" t="s">
        <v>59</v>
      </c>
      <c r="D40" s="34" t="s">
        <v>60</v>
      </c>
      <c r="E40" s="32" t="s">
        <v>55</v>
      </c>
      <c r="F40" s="18">
        <v>1</v>
      </c>
      <c r="G40" s="18">
        <v>0.25</v>
      </c>
      <c r="H40" s="19">
        <v>0.25</v>
      </c>
      <c r="I40" s="49">
        <f t="shared" si="6"/>
        <v>1</v>
      </c>
      <c r="J40" s="17"/>
      <c r="K40" s="1"/>
    </row>
    <row r="41" spans="1:11" ht="153" customHeight="1" x14ac:dyDescent="0.2">
      <c r="B41" s="31">
        <v>5</v>
      </c>
      <c r="C41" s="64" t="s">
        <v>138</v>
      </c>
      <c r="D41" s="34" t="s">
        <v>61</v>
      </c>
      <c r="E41" s="32" t="s">
        <v>55</v>
      </c>
      <c r="F41" s="18">
        <v>1</v>
      </c>
      <c r="G41" s="18">
        <v>0.25</v>
      </c>
      <c r="H41" s="19">
        <v>0.25</v>
      </c>
      <c r="I41" s="49">
        <f t="shared" si="6"/>
        <v>1</v>
      </c>
      <c r="J41" s="17"/>
      <c r="K41" s="1"/>
    </row>
    <row r="42" spans="1:11" ht="43.5" customHeight="1" x14ac:dyDescent="0.2">
      <c r="B42" s="179" t="s">
        <v>62</v>
      </c>
      <c r="C42" s="180"/>
      <c r="D42" s="180"/>
      <c r="E42" s="179"/>
      <c r="F42" s="179"/>
      <c r="G42" s="179"/>
      <c r="H42" s="179"/>
      <c r="I42" s="179"/>
      <c r="J42" s="179"/>
      <c r="K42" s="1"/>
    </row>
    <row r="43" spans="1:11" ht="33" x14ac:dyDescent="0.2">
      <c r="B43" s="176" t="s">
        <v>10</v>
      </c>
      <c r="C43" s="176" t="s">
        <v>11</v>
      </c>
      <c r="D43" s="178" t="s">
        <v>12</v>
      </c>
      <c r="E43" s="178" t="s">
        <v>13</v>
      </c>
      <c r="F43" s="178" t="s">
        <v>14</v>
      </c>
      <c r="G43" s="178" t="s">
        <v>40</v>
      </c>
      <c r="H43" s="178" t="s">
        <v>46</v>
      </c>
      <c r="I43" s="23" t="s">
        <v>17</v>
      </c>
      <c r="J43" s="178" t="s">
        <v>18</v>
      </c>
      <c r="K43" s="1"/>
    </row>
    <row r="44" spans="1:11" ht="49.5" customHeight="1" x14ac:dyDescent="0.2">
      <c r="B44" s="177"/>
      <c r="C44" s="177"/>
      <c r="D44" s="181"/>
      <c r="E44" s="181"/>
      <c r="F44" s="181"/>
      <c r="G44" s="181"/>
      <c r="H44" s="181"/>
      <c r="I44" s="23" t="s">
        <v>120</v>
      </c>
      <c r="J44" s="178"/>
      <c r="K44" s="1"/>
    </row>
    <row r="45" spans="1:11" ht="253.5" customHeight="1" x14ac:dyDescent="0.2">
      <c r="B45" s="149">
        <v>1</v>
      </c>
      <c r="C45" s="150" t="s">
        <v>139</v>
      </c>
      <c r="D45" s="52" t="s">
        <v>63</v>
      </c>
      <c r="E45" s="151" t="s">
        <v>55</v>
      </c>
      <c r="F45" s="152">
        <v>1</v>
      </c>
      <c r="G45" s="152">
        <v>0.1</v>
      </c>
      <c r="H45" s="153">
        <v>10</v>
      </c>
      <c r="I45" s="148">
        <v>1</v>
      </c>
      <c r="J45" s="79"/>
      <c r="K45" s="1"/>
    </row>
    <row r="46" spans="1:11" ht="291" customHeight="1" x14ac:dyDescent="0.2">
      <c r="B46" s="149">
        <v>2</v>
      </c>
      <c r="C46" s="154" t="s">
        <v>64</v>
      </c>
      <c r="D46" s="155" t="s">
        <v>65</v>
      </c>
      <c r="E46" s="151" t="s">
        <v>25</v>
      </c>
      <c r="F46" s="151">
        <v>4</v>
      </c>
      <c r="G46" s="151">
        <v>1</v>
      </c>
      <c r="H46" s="153">
        <v>1</v>
      </c>
      <c r="I46" s="146">
        <f>+H46/G46</f>
        <v>1</v>
      </c>
      <c r="J46" s="157"/>
      <c r="K46" s="1"/>
    </row>
    <row r="47" spans="1:11" ht="279" customHeight="1" x14ac:dyDescent="0.2">
      <c r="B47" s="149">
        <v>3</v>
      </c>
      <c r="C47" s="154" t="s">
        <v>140</v>
      </c>
      <c r="D47" s="155" t="s">
        <v>65</v>
      </c>
      <c r="E47" s="151" t="s">
        <v>25</v>
      </c>
      <c r="F47" s="151">
        <v>4</v>
      </c>
      <c r="G47" s="151">
        <v>1</v>
      </c>
      <c r="H47" s="153">
        <v>1</v>
      </c>
      <c r="I47" s="80">
        <f t="shared" ref="I47" si="7">+H47/G47</f>
        <v>1</v>
      </c>
      <c r="J47" s="157"/>
      <c r="K47" s="1"/>
    </row>
    <row r="48" spans="1:11" ht="188.25" customHeight="1" x14ac:dyDescent="0.2">
      <c r="A48" s="29"/>
      <c r="B48" s="149">
        <v>4</v>
      </c>
      <c r="C48" s="150" t="s">
        <v>141</v>
      </c>
      <c r="D48" s="52" t="s">
        <v>142</v>
      </c>
      <c r="E48" s="151" t="s">
        <v>25</v>
      </c>
      <c r="F48" s="151">
        <v>2</v>
      </c>
      <c r="G48" s="151">
        <v>1</v>
      </c>
      <c r="H48" s="153">
        <v>1</v>
      </c>
      <c r="I48" s="156">
        <f>+H48/G48</f>
        <v>1</v>
      </c>
      <c r="J48" s="157"/>
      <c r="K48" s="1"/>
    </row>
    <row r="49" spans="1:11" ht="34.5" customHeight="1" x14ac:dyDescent="0.2">
      <c r="A49" s="30"/>
      <c r="B49" s="182" t="s">
        <v>66</v>
      </c>
      <c r="C49" s="182"/>
      <c r="D49" s="182"/>
      <c r="E49" s="182"/>
      <c r="F49" s="182"/>
      <c r="G49" s="182"/>
      <c r="H49" s="182"/>
      <c r="I49" s="182"/>
      <c r="J49" s="183"/>
      <c r="K49" s="1"/>
    </row>
    <row r="50" spans="1:11" ht="102.75" customHeight="1" x14ac:dyDescent="0.2">
      <c r="A50" s="30"/>
      <c r="B50" s="38" t="s">
        <v>10</v>
      </c>
      <c r="C50" s="38" t="s">
        <v>11</v>
      </c>
      <c r="D50" s="39" t="s">
        <v>12</v>
      </c>
      <c r="E50" s="38" t="s">
        <v>13</v>
      </c>
      <c r="F50" s="38" t="s">
        <v>14</v>
      </c>
      <c r="G50" s="39" t="s">
        <v>34</v>
      </c>
      <c r="H50" s="39" t="s">
        <v>16</v>
      </c>
      <c r="I50" s="38" t="s">
        <v>17</v>
      </c>
      <c r="J50" s="40" t="s">
        <v>18</v>
      </c>
      <c r="K50" s="1"/>
    </row>
    <row r="51" spans="1:11" ht="141.75" customHeight="1" x14ac:dyDescent="0.2">
      <c r="A51" s="30"/>
      <c r="B51" s="51">
        <v>1</v>
      </c>
      <c r="C51" s="158" t="s">
        <v>143</v>
      </c>
      <c r="D51" s="159" t="s">
        <v>144</v>
      </c>
      <c r="E51" s="102" t="s">
        <v>25</v>
      </c>
      <c r="F51" s="51">
        <v>2</v>
      </c>
      <c r="G51" s="54">
        <v>1</v>
      </c>
      <c r="H51" s="54">
        <v>1</v>
      </c>
      <c r="I51" s="146">
        <f t="shared" ref="I51:I54" si="8">+H51/G51</f>
        <v>1</v>
      </c>
      <c r="J51" s="160"/>
      <c r="K51" s="1"/>
    </row>
    <row r="52" spans="1:11" ht="117.75" customHeight="1" x14ac:dyDescent="0.2">
      <c r="A52" s="30"/>
      <c r="B52" s="51">
        <v>2</v>
      </c>
      <c r="C52" s="158" t="s">
        <v>145</v>
      </c>
      <c r="D52" s="159" t="s">
        <v>146</v>
      </c>
      <c r="E52" s="102" t="s">
        <v>25</v>
      </c>
      <c r="F52" s="51">
        <v>2</v>
      </c>
      <c r="G52" s="54">
        <v>1</v>
      </c>
      <c r="H52" s="54">
        <v>1</v>
      </c>
      <c r="I52" s="146">
        <f t="shared" si="8"/>
        <v>1</v>
      </c>
      <c r="J52" s="160"/>
      <c r="K52" s="1"/>
    </row>
    <row r="53" spans="1:11" ht="146.25" customHeight="1" x14ac:dyDescent="0.2">
      <c r="A53" s="30"/>
      <c r="B53" s="51">
        <v>3</v>
      </c>
      <c r="C53" s="158" t="s">
        <v>147</v>
      </c>
      <c r="D53" s="159" t="s">
        <v>148</v>
      </c>
      <c r="E53" s="102" t="s">
        <v>25</v>
      </c>
      <c r="F53" s="51">
        <v>2</v>
      </c>
      <c r="G53" s="54">
        <v>1</v>
      </c>
      <c r="H53" s="54">
        <v>1</v>
      </c>
      <c r="I53" s="146">
        <f t="shared" si="8"/>
        <v>1</v>
      </c>
      <c r="J53" s="160"/>
      <c r="K53" s="1"/>
    </row>
    <row r="54" spans="1:11" ht="141.75" customHeight="1" x14ac:dyDescent="0.2">
      <c r="A54" s="30"/>
      <c r="B54" s="51">
        <v>4</v>
      </c>
      <c r="C54" s="158" t="s">
        <v>149</v>
      </c>
      <c r="D54" s="159" t="s">
        <v>67</v>
      </c>
      <c r="E54" s="102" t="s">
        <v>25</v>
      </c>
      <c r="F54" s="51">
        <v>4</v>
      </c>
      <c r="G54" s="54">
        <v>1</v>
      </c>
      <c r="H54" s="54">
        <v>1</v>
      </c>
      <c r="I54" s="146">
        <f t="shared" si="8"/>
        <v>1</v>
      </c>
      <c r="J54" s="161"/>
      <c r="K54" s="1"/>
    </row>
    <row r="55" spans="1:11" ht="172.5" customHeight="1" x14ac:dyDescent="0.2">
      <c r="B55" s="51">
        <v>5</v>
      </c>
      <c r="C55" s="158" t="s">
        <v>150</v>
      </c>
      <c r="D55" s="159" t="s">
        <v>151</v>
      </c>
      <c r="E55" s="102" t="s">
        <v>25</v>
      </c>
      <c r="F55" s="51">
        <v>2</v>
      </c>
      <c r="G55" s="54">
        <v>1</v>
      </c>
      <c r="H55" s="54"/>
      <c r="I55" s="145" t="s">
        <v>152</v>
      </c>
      <c r="J55" s="159" t="s">
        <v>153</v>
      </c>
      <c r="K55" s="1"/>
    </row>
    <row r="56" spans="1:11" ht="41.25" customHeight="1" x14ac:dyDescent="0.2">
      <c r="B56" s="184" t="s">
        <v>68</v>
      </c>
      <c r="C56" s="182"/>
      <c r="D56" s="182"/>
      <c r="E56" s="182"/>
      <c r="F56" s="182"/>
      <c r="G56" s="182"/>
      <c r="H56" s="182"/>
      <c r="I56" s="182"/>
      <c r="J56" s="183"/>
      <c r="K56" s="1"/>
    </row>
    <row r="57" spans="1:11" ht="33" x14ac:dyDescent="0.2">
      <c r="B57" s="177" t="s">
        <v>10</v>
      </c>
      <c r="C57" s="177" t="s">
        <v>11</v>
      </c>
      <c r="D57" s="181" t="s">
        <v>12</v>
      </c>
      <c r="E57" s="181" t="s">
        <v>13</v>
      </c>
      <c r="F57" s="181" t="s">
        <v>14</v>
      </c>
      <c r="G57" s="181" t="s">
        <v>45</v>
      </c>
      <c r="H57" s="181" t="s">
        <v>46</v>
      </c>
      <c r="I57" s="23" t="s">
        <v>17</v>
      </c>
      <c r="J57" s="181" t="s">
        <v>18</v>
      </c>
      <c r="K57" s="1"/>
    </row>
    <row r="58" spans="1:11" s="47" customFormat="1" ht="54" customHeight="1" x14ac:dyDescent="0.2">
      <c r="B58" s="194"/>
      <c r="C58" s="194"/>
      <c r="D58" s="195"/>
      <c r="E58" s="195"/>
      <c r="F58" s="195"/>
      <c r="G58" s="195"/>
      <c r="H58" s="195"/>
      <c r="I58" s="23" t="s">
        <v>120</v>
      </c>
      <c r="J58" s="195"/>
      <c r="K58" s="1"/>
    </row>
    <row r="59" spans="1:11" s="47" customFormat="1" ht="154.5" customHeight="1" x14ac:dyDescent="0.2">
      <c r="B59" s="51">
        <v>1</v>
      </c>
      <c r="C59" s="162" t="s">
        <v>69</v>
      </c>
      <c r="D59" s="151" t="s">
        <v>70</v>
      </c>
      <c r="E59" s="151" t="s">
        <v>25</v>
      </c>
      <c r="F59" s="151">
        <v>4</v>
      </c>
      <c r="G59" s="151">
        <v>1</v>
      </c>
      <c r="H59" s="151">
        <v>1</v>
      </c>
      <c r="I59" s="146">
        <f>+H59/G59</f>
        <v>1</v>
      </c>
      <c r="J59" s="163"/>
      <c r="K59" s="1"/>
    </row>
    <row r="60" spans="1:11" s="47" customFormat="1" ht="154.5" customHeight="1" x14ac:dyDescent="0.2">
      <c r="B60" s="51">
        <v>2</v>
      </c>
      <c r="C60" s="162" t="s">
        <v>154</v>
      </c>
      <c r="D60" s="151" t="s">
        <v>155</v>
      </c>
      <c r="E60" s="151" t="s">
        <v>25</v>
      </c>
      <c r="F60" s="151">
        <v>5</v>
      </c>
      <c r="G60" s="151">
        <v>1</v>
      </c>
      <c r="H60" s="151">
        <v>1</v>
      </c>
      <c r="I60" s="80">
        <f t="shared" ref="I60" si="9">+H60/G60</f>
        <v>1</v>
      </c>
      <c r="J60" s="163"/>
      <c r="K60" s="1"/>
    </row>
    <row r="61" spans="1:11" s="47" customFormat="1" ht="114.75" customHeight="1" x14ac:dyDescent="0.2">
      <c r="B61" s="51">
        <v>3</v>
      </c>
      <c r="C61" s="162" t="s">
        <v>156</v>
      </c>
      <c r="D61" s="159" t="s">
        <v>157</v>
      </c>
      <c r="E61" s="151" t="s">
        <v>25</v>
      </c>
      <c r="F61" s="151">
        <v>3</v>
      </c>
      <c r="G61" s="151">
        <v>1</v>
      </c>
      <c r="H61" s="151">
        <v>1</v>
      </c>
      <c r="I61" s="80">
        <f t="shared" ref="I61" si="10">+H61/G61</f>
        <v>1</v>
      </c>
      <c r="J61" s="163"/>
      <c r="K61" s="1"/>
    </row>
    <row r="62" spans="1:11" ht="93.75" customHeight="1" x14ac:dyDescent="0.2">
      <c r="B62" s="51">
        <v>4</v>
      </c>
      <c r="C62" s="162" t="s">
        <v>71</v>
      </c>
      <c r="D62" s="151" t="s">
        <v>72</v>
      </c>
      <c r="E62" s="151" t="s">
        <v>25</v>
      </c>
      <c r="F62" s="151">
        <v>4</v>
      </c>
      <c r="G62" s="151">
        <v>1</v>
      </c>
      <c r="H62" s="151">
        <v>1</v>
      </c>
      <c r="I62" s="146">
        <f>+H62/G62</f>
        <v>1</v>
      </c>
      <c r="J62" s="163"/>
      <c r="K62" s="1"/>
    </row>
    <row r="63" spans="1:11" ht="33" x14ac:dyDescent="0.2">
      <c r="B63" s="180" t="s">
        <v>73</v>
      </c>
      <c r="C63" s="180"/>
      <c r="D63" s="180"/>
      <c r="E63" s="180"/>
      <c r="F63" s="180"/>
      <c r="G63" s="180"/>
      <c r="H63" s="180"/>
      <c r="I63" s="179"/>
      <c r="J63" s="180"/>
      <c r="K63" s="1"/>
    </row>
    <row r="64" spans="1:11" ht="33" x14ac:dyDescent="0.2">
      <c r="B64" s="176" t="s">
        <v>10</v>
      </c>
      <c r="C64" s="176" t="s">
        <v>11</v>
      </c>
      <c r="D64" s="178" t="s">
        <v>12</v>
      </c>
      <c r="E64" s="178" t="s">
        <v>13</v>
      </c>
      <c r="F64" s="178" t="s">
        <v>14</v>
      </c>
      <c r="G64" s="178" t="s">
        <v>40</v>
      </c>
      <c r="H64" s="178" t="s">
        <v>41</v>
      </c>
      <c r="I64" s="23" t="s">
        <v>17</v>
      </c>
      <c r="J64" s="178" t="s">
        <v>18</v>
      </c>
      <c r="K64" s="1"/>
    </row>
    <row r="65" spans="2:11" ht="60" customHeight="1" x14ac:dyDescent="0.2">
      <c r="B65" s="176"/>
      <c r="C65" s="176"/>
      <c r="D65" s="178"/>
      <c r="E65" s="178"/>
      <c r="F65" s="178"/>
      <c r="G65" s="178"/>
      <c r="H65" s="178"/>
      <c r="I65" s="23" t="s">
        <v>120</v>
      </c>
      <c r="J65" s="178"/>
      <c r="K65" s="1"/>
    </row>
    <row r="66" spans="2:11" ht="126.75" customHeight="1" x14ac:dyDescent="0.2">
      <c r="B66" s="15">
        <v>1</v>
      </c>
      <c r="C66" s="20" t="s">
        <v>74</v>
      </c>
      <c r="D66" s="16" t="s">
        <v>75</v>
      </c>
      <c r="E66" s="16" t="s">
        <v>55</v>
      </c>
      <c r="F66" s="18">
        <v>0.8</v>
      </c>
      <c r="G66" s="18">
        <v>0.35</v>
      </c>
      <c r="H66" s="19">
        <v>0.35</v>
      </c>
      <c r="I66" s="49">
        <f>+H66/G66</f>
        <v>1</v>
      </c>
      <c r="J66" s="45"/>
      <c r="K66" s="1"/>
    </row>
    <row r="67" spans="2:11" ht="131.25" customHeight="1" x14ac:dyDescent="0.2">
      <c r="B67" s="15">
        <v>2</v>
      </c>
      <c r="C67" s="22" t="s">
        <v>76</v>
      </c>
      <c r="D67" s="16" t="s">
        <v>77</v>
      </c>
      <c r="E67" s="16" t="s">
        <v>55</v>
      </c>
      <c r="F67" s="18">
        <v>0.8</v>
      </c>
      <c r="G67" s="18">
        <v>0.35</v>
      </c>
      <c r="H67" s="19">
        <v>0.35</v>
      </c>
      <c r="I67" s="49">
        <f>+H67/G67</f>
        <v>1</v>
      </c>
      <c r="J67" s="17"/>
      <c r="K67" s="1"/>
    </row>
    <row r="68" spans="2:11" ht="130.5" customHeight="1" x14ac:dyDescent="0.2">
      <c r="B68" s="15">
        <v>3</v>
      </c>
      <c r="C68" s="22" t="s">
        <v>78</v>
      </c>
      <c r="D68" s="16" t="s">
        <v>79</v>
      </c>
      <c r="E68" s="16" t="s">
        <v>55</v>
      </c>
      <c r="F68" s="18">
        <v>0.8</v>
      </c>
      <c r="G68" s="18">
        <v>0.2</v>
      </c>
      <c r="H68" s="19">
        <v>0.2</v>
      </c>
      <c r="I68" s="49">
        <f>+H68/G68</f>
        <v>1</v>
      </c>
      <c r="J68" s="45"/>
      <c r="K68" s="1"/>
    </row>
    <row r="69" spans="2:11" ht="140.25" customHeight="1" x14ac:dyDescent="0.2">
      <c r="B69" s="15">
        <v>4</v>
      </c>
      <c r="C69" s="22" t="s">
        <v>80</v>
      </c>
      <c r="D69" s="16" t="s">
        <v>81</v>
      </c>
      <c r="E69" s="16" t="s">
        <v>55</v>
      </c>
      <c r="F69" s="18">
        <v>0.75</v>
      </c>
      <c r="G69" s="18">
        <v>0.2</v>
      </c>
      <c r="H69" s="19">
        <v>0.2</v>
      </c>
      <c r="I69" s="49">
        <f>+H69/G69</f>
        <v>1</v>
      </c>
      <c r="J69" s="17"/>
      <c r="K69" s="1"/>
    </row>
    <row r="70" spans="2:11" ht="165.75" customHeight="1" x14ac:dyDescent="0.2">
      <c r="B70" s="15">
        <v>5</v>
      </c>
      <c r="C70" s="67" t="s">
        <v>82</v>
      </c>
      <c r="D70" s="16" t="s">
        <v>83</v>
      </c>
      <c r="E70" s="16" t="s">
        <v>25</v>
      </c>
      <c r="F70" s="16">
        <v>4</v>
      </c>
      <c r="G70" s="16">
        <v>1</v>
      </c>
      <c r="H70" s="17">
        <v>1</v>
      </c>
      <c r="I70" s="49">
        <f t="shared" ref="I70" si="11">+H70/G70</f>
        <v>1</v>
      </c>
      <c r="J70" s="45"/>
      <c r="K70" s="1"/>
    </row>
    <row r="71" spans="2:11" ht="134.25" customHeight="1" x14ac:dyDescent="0.2">
      <c r="B71" s="15">
        <v>6</v>
      </c>
      <c r="C71" s="67" t="s">
        <v>84</v>
      </c>
      <c r="D71" s="16" t="s">
        <v>85</v>
      </c>
      <c r="E71" s="16" t="s">
        <v>55</v>
      </c>
      <c r="F71" s="18">
        <v>0.75</v>
      </c>
      <c r="G71" s="18">
        <v>0.18</v>
      </c>
      <c r="H71" s="19">
        <v>0.18</v>
      </c>
      <c r="I71" s="49">
        <f>+H71/G71</f>
        <v>1</v>
      </c>
      <c r="J71" s="45"/>
      <c r="K71" s="1"/>
    </row>
    <row r="72" spans="2:11" ht="133.5" customHeight="1" x14ac:dyDescent="0.2">
      <c r="B72" s="15">
        <v>7</v>
      </c>
      <c r="C72" s="67" t="s">
        <v>86</v>
      </c>
      <c r="D72" s="16" t="s">
        <v>87</v>
      </c>
      <c r="E72" s="16" t="s">
        <v>25</v>
      </c>
      <c r="F72" s="16">
        <v>12</v>
      </c>
      <c r="G72" s="16">
        <v>3</v>
      </c>
      <c r="H72" s="17">
        <v>3</v>
      </c>
      <c r="I72" s="49">
        <f>+H72/G72</f>
        <v>1</v>
      </c>
      <c r="J72" s="45"/>
      <c r="K72" s="1"/>
    </row>
    <row r="73" spans="2:11" ht="44.25" customHeight="1" x14ac:dyDescent="0.2">
      <c r="B73" s="179" t="s">
        <v>88</v>
      </c>
      <c r="C73" s="179"/>
      <c r="D73" s="179"/>
      <c r="E73" s="179"/>
      <c r="F73" s="179"/>
      <c r="G73" s="179"/>
      <c r="H73" s="179"/>
      <c r="I73" s="179"/>
      <c r="J73" s="179"/>
      <c r="K73" s="1"/>
    </row>
    <row r="74" spans="2:11" ht="41.25" customHeight="1" x14ac:dyDescent="0.2">
      <c r="B74" s="176" t="s">
        <v>89</v>
      </c>
      <c r="C74" s="176" t="s">
        <v>11</v>
      </c>
      <c r="D74" s="178" t="s">
        <v>12</v>
      </c>
      <c r="E74" s="178" t="s">
        <v>13</v>
      </c>
      <c r="F74" s="178" t="s">
        <v>14</v>
      </c>
      <c r="G74" s="178" t="s">
        <v>45</v>
      </c>
      <c r="H74" s="178" t="s">
        <v>46</v>
      </c>
      <c r="I74" s="23" t="s">
        <v>17</v>
      </c>
      <c r="J74" s="178" t="s">
        <v>18</v>
      </c>
      <c r="K74" s="1"/>
    </row>
    <row r="75" spans="2:11" ht="36.75" customHeight="1" x14ac:dyDescent="0.2">
      <c r="B75" s="177"/>
      <c r="C75" s="177"/>
      <c r="D75" s="181"/>
      <c r="E75" s="181"/>
      <c r="F75" s="181"/>
      <c r="G75" s="181"/>
      <c r="H75" s="178"/>
      <c r="I75" s="23" t="s">
        <v>120</v>
      </c>
      <c r="J75" s="178"/>
      <c r="K75" s="1"/>
    </row>
    <row r="76" spans="2:11" ht="158.25" customHeight="1" x14ac:dyDescent="0.2">
      <c r="B76" s="149">
        <v>1</v>
      </c>
      <c r="C76" s="165" t="s">
        <v>158</v>
      </c>
      <c r="D76" s="159" t="s">
        <v>159</v>
      </c>
      <c r="E76" s="151" t="s">
        <v>25</v>
      </c>
      <c r="F76" s="151">
        <v>2</v>
      </c>
      <c r="G76" s="151">
        <v>1</v>
      </c>
      <c r="H76" s="164">
        <v>1</v>
      </c>
      <c r="I76" s="49">
        <f t="shared" ref="I76:I79" si="12">+H76/G76</f>
        <v>1</v>
      </c>
      <c r="J76" s="45"/>
      <c r="K76" s="1"/>
    </row>
    <row r="77" spans="2:11" ht="158.25" customHeight="1" x14ac:dyDescent="0.2">
      <c r="B77" s="149">
        <v>2</v>
      </c>
      <c r="C77" s="165" t="s">
        <v>160</v>
      </c>
      <c r="D77" s="159" t="s">
        <v>161</v>
      </c>
      <c r="E77" s="151" t="s">
        <v>25</v>
      </c>
      <c r="F77" s="151">
        <v>3</v>
      </c>
      <c r="G77" s="151">
        <v>1</v>
      </c>
      <c r="H77" s="164">
        <v>1</v>
      </c>
      <c r="I77" s="49">
        <f t="shared" si="12"/>
        <v>1</v>
      </c>
      <c r="J77" s="45"/>
      <c r="K77" s="1"/>
    </row>
    <row r="78" spans="2:11" ht="121.5" customHeight="1" x14ac:dyDescent="0.2">
      <c r="B78" s="149">
        <v>3</v>
      </c>
      <c r="C78" s="165" t="s">
        <v>162</v>
      </c>
      <c r="D78" s="159" t="s">
        <v>90</v>
      </c>
      <c r="E78" s="151" t="s">
        <v>25</v>
      </c>
      <c r="F78" s="151">
        <v>4</v>
      </c>
      <c r="G78" s="151">
        <v>1</v>
      </c>
      <c r="H78" s="164">
        <v>1</v>
      </c>
      <c r="I78" s="49">
        <f t="shared" ref="I78" si="13">+H78/G78</f>
        <v>1</v>
      </c>
      <c r="J78" s="45"/>
      <c r="K78" s="1"/>
    </row>
    <row r="79" spans="2:11" ht="105.75" customHeight="1" x14ac:dyDescent="0.2">
      <c r="B79" s="149">
        <v>4</v>
      </c>
      <c r="C79" s="166" t="s">
        <v>163</v>
      </c>
      <c r="D79" s="151" t="s">
        <v>91</v>
      </c>
      <c r="E79" s="151" t="s">
        <v>25</v>
      </c>
      <c r="F79" s="151">
        <v>4</v>
      </c>
      <c r="G79" s="151">
        <v>1</v>
      </c>
      <c r="H79" s="164">
        <v>1</v>
      </c>
      <c r="I79" s="49">
        <f t="shared" si="12"/>
        <v>1</v>
      </c>
      <c r="J79" s="45"/>
      <c r="K79" s="1"/>
    </row>
    <row r="80" spans="2:11" ht="33" x14ac:dyDescent="0.2">
      <c r="B80" s="180" t="s">
        <v>92</v>
      </c>
      <c r="C80" s="180"/>
      <c r="D80" s="180"/>
      <c r="E80" s="180"/>
      <c r="F80" s="180"/>
      <c r="G80" s="180"/>
      <c r="H80" s="179"/>
      <c r="I80" s="179"/>
      <c r="J80" s="179"/>
      <c r="K80" s="1"/>
    </row>
    <row r="81" spans="2:11" ht="62.25" customHeight="1" x14ac:dyDescent="0.2">
      <c r="B81" s="176" t="s">
        <v>10</v>
      </c>
      <c r="C81" s="176" t="s">
        <v>11</v>
      </c>
      <c r="D81" s="178" t="s">
        <v>12</v>
      </c>
      <c r="E81" s="178" t="s">
        <v>13</v>
      </c>
      <c r="F81" s="178" t="s">
        <v>14</v>
      </c>
      <c r="G81" s="178" t="s">
        <v>45</v>
      </c>
      <c r="H81" s="178" t="s">
        <v>46</v>
      </c>
      <c r="I81" s="23" t="s">
        <v>17</v>
      </c>
      <c r="J81" s="178" t="s">
        <v>18</v>
      </c>
      <c r="K81" s="1"/>
    </row>
    <row r="82" spans="2:11" ht="27.75" customHeight="1" x14ac:dyDescent="0.2">
      <c r="B82" s="176"/>
      <c r="C82" s="176"/>
      <c r="D82" s="178"/>
      <c r="E82" s="178"/>
      <c r="F82" s="178"/>
      <c r="G82" s="178"/>
      <c r="H82" s="178"/>
      <c r="I82" s="23" t="s">
        <v>120</v>
      </c>
      <c r="J82" s="178"/>
      <c r="K82" s="1"/>
    </row>
    <row r="83" spans="2:11" ht="210.75" customHeight="1" x14ac:dyDescent="0.2">
      <c r="B83" s="15">
        <v>1</v>
      </c>
      <c r="C83" s="24" t="s">
        <v>93</v>
      </c>
      <c r="D83" s="16" t="s">
        <v>94</v>
      </c>
      <c r="E83" s="16" t="s">
        <v>25</v>
      </c>
      <c r="F83" s="21">
        <v>4000</v>
      </c>
      <c r="G83" s="16">
        <v>999</v>
      </c>
      <c r="H83" s="103">
        <v>1460</v>
      </c>
      <c r="I83" s="49">
        <v>1</v>
      </c>
      <c r="J83" s="17"/>
      <c r="K83" s="1"/>
    </row>
    <row r="84" spans="2:11" ht="177" customHeight="1" x14ac:dyDescent="0.2">
      <c r="B84" s="15">
        <v>2</v>
      </c>
      <c r="C84" s="62" t="s">
        <v>95</v>
      </c>
      <c r="D84" s="35" t="s">
        <v>96</v>
      </c>
      <c r="E84" s="16" t="s">
        <v>25</v>
      </c>
      <c r="F84" s="35">
        <v>30</v>
      </c>
      <c r="G84" s="35">
        <v>6</v>
      </c>
      <c r="H84" s="77">
        <v>5</v>
      </c>
      <c r="I84" s="49">
        <f t="shared" ref="I84:I87" si="14">+H84/G84</f>
        <v>0.83333333333333337</v>
      </c>
      <c r="J84" s="17"/>
      <c r="K84" s="1"/>
    </row>
    <row r="85" spans="2:11" ht="210" customHeight="1" x14ac:dyDescent="0.2">
      <c r="B85" s="92">
        <v>3</v>
      </c>
      <c r="C85" s="88" t="s">
        <v>97</v>
      </c>
      <c r="D85" s="93" t="s">
        <v>98</v>
      </c>
      <c r="E85" s="76" t="s">
        <v>25</v>
      </c>
      <c r="F85" s="90">
        <v>12</v>
      </c>
      <c r="G85" s="76">
        <v>3</v>
      </c>
      <c r="H85" s="78">
        <v>3</v>
      </c>
      <c r="I85" s="80">
        <v>1</v>
      </c>
      <c r="J85" s="78"/>
      <c r="K85" s="1"/>
    </row>
    <row r="86" spans="2:11" ht="154.5" customHeight="1" x14ac:dyDescent="0.2">
      <c r="B86" s="92">
        <v>4</v>
      </c>
      <c r="C86" s="88" t="s">
        <v>99</v>
      </c>
      <c r="D86" s="115" t="s">
        <v>100</v>
      </c>
      <c r="E86" s="76" t="s">
        <v>25</v>
      </c>
      <c r="F86" s="90">
        <v>4</v>
      </c>
      <c r="G86" s="76">
        <v>1</v>
      </c>
      <c r="H86" s="78">
        <v>1</v>
      </c>
      <c r="I86" s="49">
        <f t="shared" si="14"/>
        <v>1</v>
      </c>
      <c r="J86" s="78"/>
      <c r="K86" s="1"/>
    </row>
    <row r="87" spans="2:11" ht="180" x14ac:dyDescent="0.2">
      <c r="B87" s="75">
        <v>5</v>
      </c>
      <c r="C87" s="97" t="s">
        <v>164</v>
      </c>
      <c r="D87" s="81" t="s">
        <v>165</v>
      </c>
      <c r="E87" s="65" t="s">
        <v>25</v>
      </c>
      <c r="F87" s="76">
        <v>2</v>
      </c>
      <c r="G87" s="76">
        <v>1</v>
      </c>
      <c r="H87" s="78">
        <v>0.8</v>
      </c>
      <c r="I87" s="49">
        <f t="shared" si="14"/>
        <v>0.8</v>
      </c>
      <c r="J87" s="78"/>
      <c r="K87" s="1"/>
    </row>
    <row r="88" spans="2:11" ht="47.25" customHeight="1" x14ac:dyDescent="0.2">
      <c r="B88" s="180" t="s">
        <v>101</v>
      </c>
      <c r="C88" s="180"/>
      <c r="D88" s="180"/>
      <c r="E88" s="180"/>
      <c r="F88" s="180"/>
      <c r="G88" s="180"/>
      <c r="H88" s="180"/>
      <c r="I88" s="179"/>
      <c r="J88" s="180"/>
      <c r="K88" s="1"/>
    </row>
    <row r="89" spans="2:11" ht="55.5" customHeight="1" x14ac:dyDescent="0.2">
      <c r="B89" s="176" t="s">
        <v>10</v>
      </c>
      <c r="C89" s="176" t="s">
        <v>11</v>
      </c>
      <c r="D89" s="178" t="s">
        <v>12</v>
      </c>
      <c r="E89" s="178" t="s">
        <v>13</v>
      </c>
      <c r="F89" s="178" t="s">
        <v>14</v>
      </c>
      <c r="G89" s="178" t="s">
        <v>40</v>
      </c>
      <c r="H89" s="178" t="s">
        <v>46</v>
      </c>
      <c r="I89" s="23" t="s">
        <v>17</v>
      </c>
      <c r="J89" s="178" t="s">
        <v>18</v>
      </c>
      <c r="K89" s="1"/>
    </row>
    <row r="90" spans="2:11" ht="32.25" customHeight="1" x14ac:dyDescent="0.2">
      <c r="B90" s="176"/>
      <c r="C90" s="177"/>
      <c r="D90" s="181"/>
      <c r="E90" s="181"/>
      <c r="F90" s="181"/>
      <c r="G90" s="181"/>
      <c r="H90" s="181"/>
      <c r="I90" s="23" t="s">
        <v>120</v>
      </c>
      <c r="J90" s="178"/>
      <c r="K90" s="1"/>
    </row>
    <row r="91" spans="2:11" ht="129.75" customHeight="1" x14ac:dyDescent="0.2">
      <c r="B91" s="31">
        <v>1</v>
      </c>
      <c r="C91" s="167" t="s">
        <v>166</v>
      </c>
      <c r="D91" s="168" t="s">
        <v>167</v>
      </c>
      <c r="E91" s="151" t="s">
        <v>25</v>
      </c>
      <c r="F91" s="169">
        <v>4</v>
      </c>
      <c r="G91" s="151">
        <v>1</v>
      </c>
      <c r="H91" s="153">
        <v>1</v>
      </c>
      <c r="I91" s="148">
        <f>+H91/G91</f>
        <v>1</v>
      </c>
      <c r="J91" s="17"/>
      <c r="K91" s="1"/>
    </row>
    <row r="92" spans="2:11" ht="150.75" customHeight="1" x14ac:dyDescent="0.2">
      <c r="B92" s="31">
        <v>2</v>
      </c>
      <c r="C92" s="167" t="s">
        <v>102</v>
      </c>
      <c r="D92" s="168" t="s">
        <v>103</v>
      </c>
      <c r="E92" s="151" t="s">
        <v>25</v>
      </c>
      <c r="F92" s="169">
        <v>4</v>
      </c>
      <c r="G92" s="151">
        <v>1</v>
      </c>
      <c r="H92" s="153">
        <v>1</v>
      </c>
      <c r="I92" s="148">
        <f>+H92/G92</f>
        <v>1</v>
      </c>
      <c r="J92" s="17"/>
      <c r="K92" s="1"/>
    </row>
    <row r="93" spans="2:11" ht="152.25" customHeight="1" x14ac:dyDescent="0.2">
      <c r="B93" s="31">
        <v>3</v>
      </c>
      <c r="C93" s="68" t="s">
        <v>104</v>
      </c>
      <c r="D93" s="58" t="s">
        <v>105</v>
      </c>
      <c r="E93" s="151" t="s">
        <v>25</v>
      </c>
      <c r="F93" s="169">
        <v>4</v>
      </c>
      <c r="G93" s="151">
        <v>1</v>
      </c>
      <c r="H93" s="153">
        <v>1</v>
      </c>
      <c r="I93" s="148">
        <f>+H93/G93</f>
        <v>1</v>
      </c>
      <c r="J93" s="17"/>
      <c r="K93" s="1"/>
    </row>
    <row r="94" spans="2:11" ht="217.5" customHeight="1" x14ac:dyDescent="0.2">
      <c r="B94" s="31">
        <v>4</v>
      </c>
      <c r="C94" s="68" t="s">
        <v>106</v>
      </c>
      <c r="D94" s="58" t="s">
        <v>107</v>
      </c>
      <c r="E94" s="151" t="s">
        <v>25</v>
      </c>
      <c r="F94" s="151">
        <v>4</v>
      </c>
      <c r="G94" s="151">
        <v>1</v>
      </c>
      <c r="H94" s="153">
        <v>1</v>
      </c>
      <c r="I94" s="148">
        <f t="shared" ref="I94:I95" si="15">+H94/G94</f>
        <v>1</v>
      </c>
      <c r="J94" s="17"/>
      <c r="K94" s="1"/>
    </row>
    <row r="95" spans="2:11" ht="196.5" customHeight="1" x14ac:dyDescent="0.2">
      <c r="B95" s="31">
        <v>5</v>
      </c>
      <c r="C95" s="68" t="s">
        <v>108</v>
      </c>
      <c r="D95" s="59" t="s">
        <v>109</v>
      </c>
      <c r="E95" s="151" t="s">
        <v>25</v>
      </c>
      <c r="F95" s="151">
        <v>4</v>
      </c>
      <c r="G95" s="151">
        <v>1</v>
      </c>
      <c r="H95" s="153">
        <v>1</v>
      </c>
      <c r="I95" s="148">
        <f t="shared" si="15"/>
        <v>1</v>
      </c>
      <c r="J95" s="45"/>
      <c r="K95" s="1"/>
    </row>
    <row r="96" spans="2:11" ht="51.75" customHeight="1" x14ac:dyDescent="0.2">
      <c r="B96" s="179" t="s">
        <v>110</v>
      </c>
      <c r="C96" s="180"/>
      <c r="D96" s="180"/>
      <c r="E96" s="180"/>
      <c r="F96" s="180"/>
      <c r="G96" s="180"/>
      <c r="H96" s="180"/>
      <c r="I96" s="179"/>
      <c r="J96" s="179"/>
      <c r="K96" s="1"/>
    </row>
    <row r="97" spans="2:11" ht="52.5" customHeight="1" x14ac:dyDescent="0.2">
      <c r="B97" s="176" t="s">
        <v>10</v>
      </c>
      <c r="C97" s="176" t="s">
        <v>11</v>
      </c>
      <c r="D97" s="178" t="s">
        <v>12</v>
      </c>
      <c r="E97" s="178" t="s">
        <v>13</v>
      </c>
      <c r="F97" s="178" t="s">
        <v>14</v>
      </c>
      <c r="G97" s="178" t="s">
        <v>45</v>
      </c>
      <c r="H97" s="178" t="s">
        <v>41</v>
      </c>
      <c r="I97" s="23" t="s">
        <v>17</v>
      </c>
      <c r="J97" s="178" t="s">
        <v>18</v>
      </c>
      <c r="K97" s="1"/>
    </row>
    <row r="98" spans="2:11" ht="65.25" customHeight="1" x14ac:dyDescent="0.2">
      <c r="B98" s="177"/>
      <c r="C98" s="177"/>
      <c r="D98" s="181"/>
      <c r="E98" s="181"/>
      <c r="F98" s="181"/>
      <c r="G98" s="181"/>
      <c r="H98" s="181"/>
      <c r="I98" s="23" t="s">
        <v>120</v>
      </c>
      <c r="J98" s="178"/>
      <c r="K98" s="1"/>
    </row>
    <row r="99" spans="2:11" ht="125.25" customHeight="1" x14ac:dyDescent="0.2">
      <c r="B99" s="149">
        <v>1</v>
      </c>
      <c r="C99" s="171" t="s">
        <v>111</v>
      </c>
      <c r="D99" s="151" t="s">
        <v>112</v>
      </c>
      <c r="E99" s="151" t="s">
        <v>25</v>
      </c>
      <c r="F99" s="151">
        <v>60</v>
      </c>
      <c r="G99" s="151">
        <v>15</v>
      </c>
      <c r="H99" s="172">
        <v>131</v>
      </c>
      <c r="I99" s="114">
        <v>1</v>
      </c>
      <c r="J99" s="45"/>
      <c r="K99" s="1"/>
    </row>
    <row r="100" spans="2:11" ht="138" customHeight="1" x14ac:dyDescent="0.2">
      <c r="B100" s="149">
        <v>2</v>
      </c>
      <c r="C100" s="171" t="s">
        <v>168</v>
      </c>
      <c r="D100" s="151" t="s">
        <v>169</v>
      </c>
      <c r="E100" s="151" t="s">
        <v>25</v>
      </c>
      <c r="F100" s="151">
        <v>5</v>
      </c>
      <c r="G100" s="151">
        <v>2</v>
      </c>
      <c r="H100" s="172">
        <v>2</v>
      </c>
      <c r="I100" s="170">
        <f>+H100/G100</f>
        <v>1</v>
      </c>
      <c r="J100" s="82"/>
      <c r="K100" s="1"/>
    </row>
    <row r="101" spans="2:11" ht="138" customHeight="1" x14ac:dyDescent="0.2">
      <c r="B101" s="149">
        <v>3</v>
      </c>
      <c r="C101" s="165" t="s">
        <v>113</v>
      </c>
      <c r="D101" s="132" t="s">
        <v>114</v>
      </c>
      <c r="E101" s="151" t="s">
        <v>25</v>
      </c>
      <c r="F101" s="151">
        <v>60</v>
      </c>
      <c r="G101" s="151">
        <v>15</v>
      </c>
      <c r="H101" s="172">
        <v>41</v>
      </c>
      <c r="I101" s="170">
        <v>1</v>
      </c>
      <c r="J101" s="82"/>
      <c r="K101" s="1"/>
    </row>
    <row r="102" spans="2:11" ht="138" customHeight="1" x14ac:dyDescent="0.2">
      <c r="B102" s="149">
        <v>4</v>
      </c>
      <c r="C102" s="165" t="s">
        <v>170</v>
      </c>
      <c r="D102" s="132" t="s">
        <v>171</v>
      </c>
      <c r="E102" s="151" t="s">
        <v>25</v>
      </c>
      <c r="F102" s="151">
        <v>2</v>
      </c>
      <c r="G102" s="151">
        <v>1</v>
      </c>
      <c r="H102" s="172">
        <v>1</v>
      </c>
      <c r="I102" s="170">
        <f>+H102/G102</f>
        <v>1</v>
      </c>
      <c r="J102" s="116"/>
      <c r="K102" s="1"/>
    </row>
    <row r="103" spans="2:11" ht="135" customHeight="1" x14ac:dyDescent="0.2">
      <c r="B103" s="149">
        <v>5</v>
      </c>
      <c r="C103" s="165" t="s">
        <v>172</v>
      </c>
      <c r="D103" s="132" t="s">
        <v>173</v>
      </c>
      <c r="E103" s="151" t="s">
        <v>25</v>
      </c>
      <c r="F103" s="151">
        <v>2</v>
      </c>
      <c r="G103" s="151">
        <v>1</v>
      </c>
      <c r="H103" s="172">
        <v>1</v>
      </c>
      <c r="I103" s="170">
        <f>+H103/G103</f>
        <v>1</v>
      </c>
      <c r="J103" s="116"/>
      <c r="K103" s="1"/>
    </row>
    <row r="104" spans="2:11" ht="163.5" customHeight="1" x14ac:dyDescent="0.2">
      <c r="B104" s="149">
        <v>6</v>
      </c>
      <c r="C104" s="166" t="s">
        <v>115</v>
      </c>
      <c r="D104" s="151" t="s">
        <v>116</v>
      </c>
      <c r="E104" s="151" t="s">
        <v>55</v>
      </c>
      <c r="F104" s="152">
        <v>1</v>
      </c>
      <c r="G104" s="152">
        <v>0.25</v>
      </c>
      <c r="H104" s="173">
        <v>0.25</v>
      </c>
      <c r="I104" s="114">
        <f t="shared" ref="I104" si="16">+H104/G104</f>
        <v>1</v>
      </c>
      <c r="J104" s="85"/>
      <c r="K104" s="1"/>
    </row>
    <row r="105" spans="2:11" ht="163.5" customHeight="1" x14ac:dyDescent="0.2">
      <c r="B105" s="149">
        <v>7</v>
      </c>
      <c r="C105" s="165" t="s">
        <v>117</v>
      </c>
      <c r="D105" s="132" t="s">
        <v>118</v>
      </c>
      <c r="E105" s="151" t="s">
        <v>25</v>
      </c>
      <c r="F105" s="151">
        <v>3</v>
      </c>
      <c r="G105" s="151">
        <v>1</v>
      </c>
      <c r="H105" s="172"/>
      <c r="I105" s="145" t="s">
        <v>152</v>
      </c>
      <c r="J105" s="83" t="s">
        <v>174</v>
      </c>
      <c r="K105" s="1"/>
    </row>
    <row r="106" spans="2:11" ht="141" customHeight="1" x14ac:dyDescent="0.2">
      <c r="B106" s="149">
        <v>8</v>
      </c>
      <c r="C106" s="165" t="s">
        <v>175</v>
      </c>
      <c r="D106" s="132" t="s">
        <v>176</v>
      </c>
      <c r="E106" s="151" t="s">
        <v>25</v>
      </c>
      <c r="F106" s="151">
        <v>3</v>
      </c>
      <c r="G106" s="151">
        <v>1</v>
      </c>
      <c r="H106" s="172">
        <v>1</v>
      </c>
      <c r="I106" s="170">
        <f>+H106/G106</f>
        <v>1</v>
      </c>
      <c r="J106" s="78"/>
      <c r="K106" s="1"/>
    </row>
    <row r="107" spans="2:11" ht="175.5" customHeight="1" x14ac:dyDescent="0.2">
      <c r="B107" s="149">
        <v>9</v>
      </c>
      <c r="C107" s="165" t="s">
        <v>177</v>
      </c>
      <c r="D107" s="132" t="s">
        <v>178</v>
      </c>
      <c r="E107" s="151" t="s">
        <v>25</v>
      </c>
      <c r="F107" s="151">
        <v>12</v>
      </c>
      <c r="G107" s="151">
        <v>4</v>
      </c>
      <c r="H107" s="172">
        <v>4</v>
      </c>
      <c r="I107" s="170">
        <f>+H107/G107</f>
        <v>1</v>
      </c>
      <c r="J107" s="78"/>
      <c r="K107" s="1"/>
    </row>
    <row r="108" spans="2:11" ht="130.5" customHeight="1" x14ac:dyDescent="0.2">
      <c r="B108" s="149">
        <v>10</v>
      </c>
      <c r="C108" s="165" t="s">
        <v>179</v>
      </c>
      <c r="D108" s="132" t="s">
        <v>180</v>
      </c>
      <c r="E108" s="151" t="s">
        <v>25</v>
      </c>
      <c r="F108" s="151">
        <v>8</v>
      </c>
      <c r="G108" s="151">
        <v>2</v>
      </c>
      <c r="H108" s="172">
        <v>2</v>
      </c>
      <c r="I108" s="170">
        <f>+H108/G108</f>
        <v>1</v>
      </c>
      <c r="J108" s="78"/>
      <c r="K108" s="1"/>
    </row>
    <row r="109" spans="2:11" ht="117" customHeight="1" x14ac:dyDescent="0.2">
      <c r="B109" s="149">
        <v>11</v>
      </c>
      <c r="C109" s="165" t="s">
        <v>181</v>
      </c>
      <c r="D109" s="132" t="s">
        <v>83</v>
      </c>
      <c r="E109" s="151" t="s">
        <v>25</v>
      </c>
      <c r="F109" s="151">
        <v>3</v>
      </c>
      <c r="G109" s="151">
        <v>1</v>
      </c>
      <c r="H109" s="172">
        <v>1</v>
      </c>
      <c r="I109" s="170">
        <f>+H109/G109</f>
        <v>1</v>
      </c>
      <c r="J109" s="78"/>
      <c r="K109" s="1"/>
    </row>
    <row r="110" spans="2:11" ht="105.75" customHeight="1" x14ac:dyDescent="0.2">
      <c r="B110" s="104">
        <v>12</v>
      </c>
      <c r="C110" s="171" t="s">
        <v>182</v>
      </c>
      <c r="D110" s="132" t="s">
        <v>183</v>
      </c>
      <c r="E110" s="174" t="s">
        <v>25</v>
      </c>
      <c r="F110" s="174">
        <v>2</v>
      </c>
      <c r="G110" s="174">
        <v>1</v>
      </c>
      <c r="H110" s="175">
        <v>0.85</v>
      </c>
      <c r="I110" s="170">
        <f>+H110/G110</f>
        <v>0.85</v>
      </c>
      <c r="J110" s="144" t="s">
        <v>184</v>
      </c>
      <c r="K110" s="1"/>
    </row>
    <row r="111" spans="2:11" ht="34.5" customHeight="1" x14ac:dyDescent="0.2">
      <c r="B111" s="184" t="s">
        <v>185</v>
      </c>
      <c r="C111" s="182"/>
      <c r="D111" s="182"/>
      <c r="E111" s="182"/>
      <c r="F111" s="182"/>
      <c r="G111" s="182"/>
      <c r="H111" s="182"/>
      <c r="I111" s="182"/>
      <c r="J111" s="183"/>
      <c r="K111" s="1"/>
    </row>
    <row r="112" spans="2:11" ht="33" x14ac:dyDescent="0.2">
      <c r="B112" s="177" t="s">
        <v>10</v>
      </c>
      <c r="C112" s="177" t="s">
        <v>11</v>
      </c>
      <c r="D112" s="181" t="s">
        <v>12</v>
      </c>
      <c r="E112" s="181" t="s">
        <v>13</v>
      </c>
      <c r="F112" s="181" t="s">
        <v>14</v>
      </c>
      <c r="G112" s="181" t="s">
        <v>40</v>
      </c>
      <c r="H112" s="181" t="s">
        <v>41</v>
      </c>
      <c r="I112" s="23" t="s">
        <v>17</v>
      </c>
      <c r="J112" s="181" t="s">
        <v>18</v>
      </c>
      <c r="K112" s="1"/>
    </row>
    <row r="113" spans="1:133" ht="105" customHeight="1" x14ac:dyDescent="0.2">
      <c r="B113" s="185"/>
      <c r="C113" s="185"/>
      <c r="D113" s="186"/>
      <c r="E113" s="186"/>
      <c r="F113" s="186"/>
      <c r="G113" s="186"/>
      <c r="H113" s="186"/>
      <c r="I113" s="23" t="s">
        <v>120</v>
      </c>
      <c r="J113" s="186"/>
      <c r="K113" s="1"/>
    </row>
    <row r="114" spans="1:133" ht="169.5" customHeight="1" x14ac:dyDescent="0.2">
      <c r="B114" s="15">
        <v>1</v>
      </c>
      <c r="C114" s="112" t="s">
        <v>42</v>
      </c>
      <c r="D114" s="113" t="s">
        <v>43</v>
      </c>
      <c r="E114" s="16" t="s">
        <v>25</v>
      </c>
      <c r="F114" s="16">
        <v>50</v>
      </c>
      <c r="G114" s="16">
        <v>15</v>
      </c>
      <c r="H114" s="17">
        <v>15</v>
      </c>
      <c r="I114" s="49">
        <f>+H114/G114</f>
        <v>1</v>
      </c>
      <c r="J114" s="35"/>
      <c r="K114" s="1"/>
    </row>
    <row r="115" spans="1:133" ht="213" customHeight="1" x14ac:dyDescent="0.2">
      <c r="B115" s="15">
        <v>2</v>
      </c>
      <c r="C115" s="73" t="s">
        <v>186</v>
      </c>
      <c r="D115" s="111" t="s">
        <v>187</v>
      </c>
      <c r="E115" s="16" t="s">
        <v>188</v>
      </c>
      <c r="F115" s="16">
        <v>5</v>
      </c>
      <c r="G115" s="16">
        <v>2</v>
      </c>
      <c r="H115" s="17">
        <v>2</v>
      </c>
      <c r="I115" s="49">
        <f>+H115/G115</f>
        <v>1</v>
      </c>
      <c r="J115" s="35"/>
      <c r="K115" s="1"/>
    </row>
    <row r="116" spans="1:133" ht="42.75" customHeight="1" x14ac:dyDescent="0.2">
      <c r="B116" s="179" t="s">
        <v>189</v>
      </c>
      <c r="C116" s="180"/>
      <c r="D116" s="180"/>
      <c r="E116" s="179"/>
      <c r="F116" s="179"/>
      <c r="G116" s="179"/>
      <c r="H116" s="179"/>
      <c r="I116" s="179"/>
      <c r="J116" s="179"/>
      <c r="K116" s="1"/>
    </row>
    <row r="117" spans="1:133" s="46" customFormat="1" ht="45" customHeight="1" x14ac:dyDescent="0.2">
      <c r="A117" s="47"/>
      <c r="B117" s="176" t="s">
        <v>10</v>
      </c>
      <c r="C117" s="176" t="s">
        <v>11</v>
      </c>
      <c r="D117" s="178" t="s">
        <v>12</v>
      </c>
      <c r="E117" s="178" t="s">
        <v>13</v>
      </c>
      <c r="F117" s="178" t="s">
        <v>14</v>
      </c>
      <c r="G117" s="178" t="s">
        <v>45</v>
      </c>
      <c r="H117" s="178" t="s">
        <v>41</v>
      </c>
      <c r="I117" s="23" t="s">
        <v>17</v>
      </c>
      <c r="J117" s="178" t="s">
        <v>18</v>
      </c>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47"/>
      <c r="BM117" s="47"/>
      <c r="BN117" s="47"/>
      <c r="BO117" s="47"/>
      <c r="BP117" s="47"/>
      <c r="BQ117" s="47"/>
      <c r="BR117" s="47"/>
      <c r="BS117" s="47"/>
      <c r="BT117" s="47"/>
      <c r="BU117" s="47"/>
      <c r="BV117" s="47"/>
      <c r="BW117" s="47"/>
      <c r="BX117" s="47"/>
      <c r="BY117" s="47"/>
      <c r="BZ117" s="47"/>
      <c r="CA117" s="47"/>
      <c r="CB117" s="47"/>
      <c r="CC117" s="47"/>
      <c r="CD117" s="47"/>
      <c r="CE117" s="47"/>
      <c r="CF117" s="47"/>
      <c r="CG117" s="47"/>
      <c r="CH117" s="47"/>
      <c r="CI117" s="47"/>
      <c r="CJ117" s="47"/>
      <c r="CK117" s="47"/>
      <c r="CL117" s="47"/>
      <c r="CM117" s="47"/>
      <c r="CN117" s="47"/>
      <c r="CO117" s="47"/>
      <c r="CP117" s="47"/>
      <c r="CQ117" s="47"/>
      <c r="CR117" s="47"/>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row>
    <row r="118" spans="1:133" ht="68.25" customHeight="1" x14ac:dyDescent="0.2">
      <c r="B118" s="176"/>
      <c r="C118" s="176"/>
      <c r="D118" s="178"/>
      <c r="E118" s="178"/>
      <c r="F118" s="178"/>
      <c r="G118" s="178"/>
      <c r="H118" s="178"/>
      <c r="I118" s="23" t="s">
        <v>120</v>
      </c>
      <c r="J118" s="178"/>
      <c r="K118" s="1"/>
    </row>
    <row r="119" spans="1:133" ht="141.75" customHeight="1" x14ac:dyDescent="0.2">
      <c r="B119" s="84">
        <v>1</v>
      </c>
      <c r="C119" s="91" t="s">
        <v>190</v>
      </c>
      <c r="D119" s="99" t="s">
        <v>191</v>
      </c>
      <c r="E119" s="100" t="s">
        <v>25</v>
      </c>
      <c r="F119" s="100">
        <v>2</v>
      </c>
      <c r="G119" s="98">
        <v>1</v>
      </c>
      <c r="H119" s="101">
        <v>1</v>
      </c>
      <c r="I119" s="50">
        <f>+H119/G119</f>
        <v>1</v>
      </c>
      <c r="J119" s="78"/>
      <c r="K119" s="1"/>
    </row>
    <row r="120" spans="1:133" x14ac:dyDescent="0.2">
      <c r="G120" s="1"/>
    </row>
    <row r="121" spans="1:133" x14ac:dyDescent="0.2">
      <c r="G121" s="1"/>
    </row>
    <row r="122" spans="1:133" x14ac:dyDescent="0.2">
      <c r="G122" s="1"/>
    </row>
    <row r="123" spans="1:133" x14ac:dyDescent="0.2">
      <c r="G123" s="1"/>
    </row>
    <row r="124" spans="1:133" x14ac:dyDescent="0.2">
      <c r="G124" s="1"/>
    </row>
    <row r="125" spans="1:133" x14ac:dyDescent="0.2">
      <c r="G125" s="1"/>
    </row>
    <row r="126" spans="1:133" x14ac:dyDescent="0.2">
      <c r="G126" s="1"/>
    </row>
    <row r="127" spans="1:133" x14ac:dyDescent="0.2">
      <c r="G127" s="1"/>
    </row>
    <row r="128" spans="1:133" x14ac:dyDescent="0.2">
      <c r="G128" s="1"/>
    </row>
    <row r="129" spans="7:7" x14ac:dyDescent="0.2">
      <c r="G129" s="1"/>
    </row>
    <row r="130" spans="7:7" x14ac:dyDescent="0.2">
      <c r="G130" s="1"/>
    </row>
    <row r="131" spans="7:7" x14ac:dyDescent="0.2">
      <c r="G131" s="1"/>
    </row>
    <row r="132" spans="7:7" x14ac:dyDescent="0.2">
      <c r="G132" s="1"/>
    </row>
    <row r="133" spans="7:7" x14ac:dyDescent="0.2">
      <c r="G133" s="1"/>
    </row>
    <row r="134" spans="7:7" x14ac:dyDescent="0.2">
      <c r="G134" s="1"/>
    </row>
    <row r="135" spans="7:7" x14ac:dyDescent="0.2">
      <c r="G135" s="1"/>
    </row>
    <row r="136" spans="7:7" x14ac:dyDescent="0.2">
      <c r="G136" s="1"/>
    </row>
    <row r="137" spans="7:7" x14ac:dyDescent="0.2">
      <c r="G137" s="1"/>
    </row>
    <row r="138" spans="7:7" x14ac:dyDescent="0.2">
      <c r="G138" s="1"/>
    </row>
    <row r="139" spans="7:7" x14ac:dyDescent="0.2">
      <c r="G139" s="1"/>
    </row>
    <row r="140" spans="7:7" x14ac:dyDescent="0.2">
      <c r="G140" s="1"/>
    </row>
    <row r="141" spans="7:7" x14ac:dyDescent="0.2">
      <c r="G141" s="1"/>
    </row>
    <row r="142" spans="7:7" x14ac:dyDescent="0.2">
      <c r="G142" s="1"/>
    </row>
    <row r="143" spans="7:7" x14ac:dyDescent="0.2">
      <c r="G143" s="1"/>
    </row>
    <row r="144" spans="7:7" x14ac:dyDescent="0.2">
      <c r="G144" s="1"/>
    </row>
    <row r="145" spans="7:7" x14ac:dyDescent="0.2">
      <c r="G145" s="1"/>
    </row>
    <row r="146" spans="7:7" x14ac:dyDescent="0.2">
      <c r="G146" s="1"/>
    </row>
    <row r="147" spans="7:7" x14ac:dyDescent="0.2">
      <c r="G147" s="1"/>
    </row>
    <row r="148" spans="7:7" x14ac:dyDescent="0.2">
      <c r="G148" s="1"/>
    </row>
    <row r="149" spans="7:7" x14ac:dyDescent="0.2">
      <c r="G149" s="1"/>
    </row>
    <row r="150" spans="7:7" x14ac:dyDescent="0.2">
      <c r="G150" s="1"/>
    </row>
    <row r="151" spans="7:7" x14ac:dyDescent="0.2">
      <c r="G151" s="1"/>
    </row>
    <row r="152" spans="7:7" x14ac:dyDescent="0.2">
      <c r="G152" s="1"/>
    </row>
    <row r="153" spans="7:7" x14ac:dyDescent="0.2">
      <c r="G153" s="1"/>
    </row>
    <row r="154" spans="7:7" x14ac:dyDescent="0.2">
      <c r="G154" s="1"/>
    </row>
    <row r="155" spans="7:7" x14ac:dyDescent="0.2">
      <c r="G155" s="1"/>
    </row>
    <row r="156" spans="7:7" x14ac:dyDescent="0.2">
      <c r="G156" s="1"/>
    </row>
    <row r="157" spans="7:7" x14ac:dyDescent="0.2">
      <c r="G157" s="1"/>
    </row>
    <row r="158" spans="7:7" x14ac:dyDescent="0.2">
      <c r="G158" s="1"/>
    </row>
    <row r="159" spans="7:7" x14ac:dyDescent="0.2">
      <c r="G159" s="1"/>
    </row>
    <row r="160" spans="7:7" x14ac:dyDescent="0.2">
      <c r="G160" s="1"/>
    </row>
    <row r="161" spans="7:7" x14ac:dyDescent="0.2">
      <c r="G161" s="1"/>
    </row>
    <row r="162" spans="7:7" x14ac:dyDescent="0.2">
      <c r="G162" s="1"/>
    </row>
    <row r="163" spans="7:7" x14ac:dyDescent="0.2">
      <c r="G163" s="1"/>
    </row>
    <row r="164" spans="7:7" x14ac:dyDescent="0.2">
      <c r="G164" s="1"/>
    </row>
    <row r="165" spans="7:7" x14ac:dyDescent="0.2">
      <c r="G165" s="1"/>
    </row>
    <row r="166" spans="7:7" x14ac:dyDescent="0.2">
      <c r="G166" s="1"/>
    </row>
    <row r="167" spans="7:7" x14ac:dyDescent="0.2">
      <c r="G167" s="1"/>
    </row>
    <row r="168" spans="7:7" x14ac:dyDescent="0.2">
      <c r="G168" s="1"/>
    </row>
    <row r="169" spans="7:7" x14ac:dyDescent="0.2">
      <c r="G169" s="1"/>
    </row>
    <row r="170" spans="7:7" x14ac:dyDescent="0.2">
      <c r="G170" s="1"/>
    </row>
    <row r="171" spans="7:7" x14ac:dyDescent="0.2">
      <c r="G171" s="1"/>
    </row>
    <row r="172" spans="7:7" x14ac:dyDescent="0.2">
      <c r="G172" s="1"/>
    </row>
    <row r="173" spans="7:7" x14ac:dyDescent="0.2">
      <c r="G173" s="1"/>
    </row>
  </sheetData>
  <mergeCells count="113">
    <mergeCell ref="B15:J15"/>
    <mergeCell ref="B116:J116"/>
    <mergeCell ref="B117:B118"/>
    <mergeCell ref="C117:C118"/>
    <mergeCell ref="D117:D118"/>
    <mergeCell ref="E117:E118"/>
    <mergeCell ref="F117:F118"/>
    <mergeCell ref="G117:G118"/>
    <mergeCell ref="H117:H118"/>
    <mergeCell ref="J117:J118"/>
    <mergeCell ref="B28:J28"/>
    <mergeCell ref="B112:B113"/>
    <mergeCell ref="C112:C113"/>
    <mergeCell ref="D112:D113"/>
    <mergeCell ref="E112:E113"/>
    <mergeCell ref="F112:F113"/>
    <mergeCell ref="G112:G113"/>
    <mergeCell ref="H112:H113"/>
    <mergeCell ref="J112:J113"/>
    <mergeCell ref="B111:J111"/>
    <mergeCell ref="B34:J34"/>
    <mergeCell ref="B29:B30"/>
    <mergeCell ref="C29:C30"/>
    <mergeCell ref="D29:D30"/>
    <mergeCell ref="L4:M4"/>
    <mergeCell ref="B2:C5"/>
    <mergeCell ref="D2:I5"/>
    <mergeCell ref="J7:J8"/>
    <mergeCell ref="B7:B8"/>
    <mergeCell ref="C7:C8"/>
    <mergeCell ref="D7:D8"/>
    <mergeCell ref="E7:E8"/>
    <mergeCell ref="F7:F8"/>
    <mergeCell ref="G7:G8"/>
    <mergeCell ref="H7:H8"/>
    <mergeCell ref="B6:J6"/>
    <mergeCell ref="E29:E30"/>
    <mergeCell ref="F29:F30"/>
    <mergeCell ref="G29:G30"/>
    <mergeCell ref="H29:H30"/>
    <mergeCell ref="J29:J30"/>
    <mergeCell ref="B42:J42"/>
    <mergeCell ref="B35:B36"/>
    <mergeCell ref="C35:C36"/>
    <mergeCell ref="D35:D36"/>
    <mergeCell ref="E35:E36"/>
    <mergeCell ref="F35:F36"/>
    <mergeCell ref="G35:G36"/>
    <mergeCell ref="H35:H36"/>
    <mergeCell ref="J35:J36"/>
    <mergeCell ref="B56:J56"/>
    <mergeCell ref="B43:B44"/>
    <mergeCell ref="C43:C44"/>
    <mergeCell ref="D43:D44"/>
    <mergeCell ref="E43:E44"/>
    <mergeCell ref="F43:F44"/>
    <mergeCell ref="G43:G44"/>
    <mergeCell ref="H43:H44"/>
    <mergeCell ref="J43:J44"/>
    <mergeCell ref="B49:J49"/>
    <mergeCell ref="B63:J63"/>
    <mergeCell ref="B57:B58"/>
    <mergeCell ref="C57:C58"/>
    <mergeCell ref="D57:D58"/>
    <mergeCell ref="E57:E58"/>
    <mergeCell ref="F57:F58"/>
    <mergeCell ref="G57:G58"/>
    <mergeCell ref="H57:H58"/>
    <mergeCell ref="J57:J58"/>
    <mergeCell ref="B64:B65"/>
    <mergeCell ref="C64:C65"/>
    <mergeCell ref="D64:D65"/>
    <mergeCell ref="E64:E65"/>
    <mergeCell ref="F64:F65"/>
    <mergeCell ref="G64:G65"/>
    <mergeCell ref="H64:H65"/>
    <mergeCell ref="J64:J65"/>
    <mergeCell ref="B73:J73"/>
    <mergeCell ref="F81:F82"/>
    <mergeCell ref="G81:G82"/>
    <mergeCell ref="H81:H82"/>
    <mergeCell ref="J81:J82"/>
    <mergeCell ref="B80:J80"/>
    <mergeCell ref="B74:B75"/>
    <mergeCell ref="C74:C75"/>
    <mergeCell ref="D74:D75"/>
    <mergeCell ref="E74:E75"/>
    <mergeCell ref="F74:F75"/>
    <mergeCell ref="G74:G75"/>
    <mergeCell ref="H74:H75"/>
    <mergeCell ref="J74:J75"/>
    <mergeCell ref="B81:B82"/>
    <mergeCell ref="C81:C82"/>
    <mergeCell ref="D81:D82"/>
    <mergeCell ref="E81:E82"/>
    <mergeCell ref="B97:B98"/>
    <mergeCell ref="C97:C98"/>
    <mergeCell ref="D97:D98"/>
    <mergeCell ref="E97:E98"/>
    <mergeCell ref="F97:F98"/>
    <mergeCell ref="G97:G98"/>
    <mergeCell ref="H97:H98"/>
    <mergeCell ref="J97:J98"/>
    <mergeCell ref="B96:J96"/>
    <mergeCell ref="B89:B90"/>
    <mergeCell ref="C89:C90"/>
    <mergeCell ref="D89:D90"/>
    <mergeCell ref="E89:E90"/>
    <mergeCell ref="F89:F90"/>
    <mergeCell ref="G89:G90"/>
    <mergeCell ref="H89:H90"/>
    <mergeCell ref="J89:J90"/>
    <mergeCell ref="B88:J88"/>
  </mergeCells>
  <conditionalFormatting sqref="I9:I14">
    <cfRule type="cellIs" dxfId="506" priority="940" stopIfTrue="1" operator="between">
      <formula>0%</formula>
      <formula>59%</formula>
    </cfRule>
    <cfRule type="cellIs" dxfId="505" priority="939" stopIfTrue="1" operator="between">
      <formula>60%</formula>
      <formula>79%</formula>
    </cfRule>
    <cfRule type="cellIs" dxfId="504" priority="938" stopIfTrue="1" operator="greaterThanOrEqual">
      <formula>80%</formula>
    </cfRule>
  </conditionalFormatting>
  <conditionalFormatting sqref="I17:I23">
    <cfRule type="cellIs" dxfId="503" priority="245" stopIfTrue="1" operator="between">
      <formula>0%</formula>
      <formula>59%</formula>
    </cfRule>
    <cfRule type="cellIs" dxfId="502" priority="244" stopIfTrue="1" operator="between">
      <formula>60%</formula>
      <formula>79%</formula>
    </cfRule>
    <cfRule type="cellIs" dxfId="501" priority="243" stopIfTrue="1" operator="greaterThanOrEqual">
      <formula>80%</formula>
    </cfRule>
    <cfRule type="containsText" dxfId="500" priority="242" stopIfTrue="1" operator="containsText" text="DETENIDO">
      <formula>NOT(ISERROR(SEARCH("DETENIDO",I17)))</formula>
    </cfRule>
  </conditionalFormatting>
  <conditionalFormatting sqref="I25:I27">
    <cfRule type="cellIs" dxfId="499" priority="269" stopIfTrue="1" operator="between">
      <formula>60%</formula>
      <formula>79%</formula>
    </cfRule>
    <cfRule type="cellIs" dxfId="498" priority="268" stopIfTrue="1" operator="greaterThanOrEqual">
      <formula>80%</formula>
    </cfRule>
    <cfRule type="containsText" dxfId="497" priority="267" stopIfTrue="1" operator="containsText" text="DETENIDO">
      <formula>NOT(ISERROR(SEARCH("DETENIDO",I25)))</formula>
    </cfRule>
    <cfRule type="cellIs" dxfId="496" priority="270" stopIfTrue="1" operator="between">
      <formula>0%</formula>
      <formula>59%</formula>
    </cfRule>
  </conditionalFormatting>
  <conditionalFormatting sqref="I31:I33 I37:I41 I45:I48 I66:I72 I76:I79 I83:I87 I91:I95 I99:I104 I106:I110 I9:I14">
    <cfRule type="containsText" dxfId="495" priority="892" stopIfTrue="1" operator="containsText" text="DETENIDO">
      <formula>NOT(ISERROR(SEARCH("DETENIDO",I9)))</formula>
    </cfRule>
  </conditionalFormatting>
  <conditionalFormatting sqref="I31:I33">
    <cfRule type="cellIs" dxfId="494" priority="872" stopIfTrue="1" operator="greaterThanOrEqual">
      <formula>80%</formula>
    </cfRule>
    <cfRule type="cellIs" dxfId="493" priority="873" stopIfTrue="1" operator="between">
      <formula>60%</formula>
      <formula>79%</formula>
    </cfRule>
    <cfRule type="cellIs" dxfId="492" priority="874" stopIfTrue="1" operator="between">
      <formula>0%</formula>
      <formula>59%</formula>
    </cfRule>
    <cfRule type="cellIs" dxfId="491" priority="875" operator="between">
      <formula>81%</formula>
      <formula>100%</formula>
    </cfRule>
    <cfRule type="cellIs" dxfId="490" priority="878" operator="between">
      <formula>81%</formula>
      <formula>100%</formula>
    </cfRule>
    <cfRule type="cellIs" dxfId="489" priority="877" operator="between">
      <formula>0%</formula>
      <formula>60%</formula>
    </cfRule>
    <cfRule type="cellIs" dxfId="488" priority="879" operator="between">
      <formula>61%</formula>
      <formula>80%</formula>
    </cfRule>
    <cfRule type="cellIs" dxfId="487" priority="876" operator="between">
      <formula>61%</formula>
      <formula>80%</formula>
    </cfRule>
    <cfRule type="cellIs" dxfId="486" priority="930" operator="between">
      <formula>60%</formula>
      <formula>79%</formula>
    </cfRule>
    <cfRule type="cellIs" dxfId="485" priority="929" operator="between">
      <formula>80%</formula>
      <formula>100%</formula>
    </cfRule>
    <cfRule type="cellIs" dxfId="484" priority="931" operator="between">
      <formula>0%</formula>
      <formula>59%</formula>
    </cfRule>
    <cfRule type="cellIs" dxfId="483" priority="880" operator="between">
      <formula>0%</formula>
      <formula>60%</formula>
    </cfRule>
  </conditionalFormatting>
  <conditionalFormatting sqref="I37:I41">
    <cfRule type="cellIs" dxfId="482" priority="926" operator="between">
      <formula>81%</formula>
      <formula>100%</formula>
    </cfRule>
    <cfRule type="cellIs" dxfId="481" priority="928" operator="between">
      <formula>0%</formula>
      <formula>60%</formula>
    </cfRule>
    <cfRule type="cellIs" dxfId="480" priority="869" operator="between">
      <formula>80%</formula>
      <formula>100%</formula>
    </cfRule>
    <cfRule type="cellIs" dxfId="479" priority="871" operator="between">
      <formula>0%</formula>
      <formula>59%</formula>
    </cfRule>
    <cfRule type="cellIs" dxfId="478" priority="861" stopIfTrue="1" operator="between">
      <formula>60%</formula>
      <formula>79%</formula>
    </cfRule>
    <cfRule type="cellIs" dxfId="477" priority="860" stopIfTrue="1" operator="greaterThanOrEqual">
      <formula>80%</formula>
    </cfRule>
    <cfRule type="cellIs" dxfId="476" priority="870" operator="between">
      <formula>60%</formula>
      <formula>79%</formula>
    </cfRule>
    <cfRule type="cellIs" dxfId="475" priority="862" stopIfTrue="1" operator="between">
      <formula>0%</formula>
      <formula>59%</formula>
    </cfRule>
    <cfRule type="cellIs" dxfId="474" priority="868" operator="between">
      <formula>0%</formula>
      <formula>60%</formula>
    </cfRule>
    <cfRule type="cellIs" dxfId="473" priority="867" operator="between">
      <formula>61%</formula>
      <formula>80%</formula>
    </cfRule>
    <cfRule type="cellIs" dxfId="472" priority="866" operator="between">
      <formula>81%</formula>
      <formula>100%</formula>
    </cfRule>
    <cfRule type="cellIs" dxfId="471" priority="865" operator="between">
      <formula>0%</formula>
      <formula>60%</formula>
    </cfRule>
    <cfRule type="cellIs" dxfId="470" priority="864" operator="between">
      <formula>61%</formula>
      <formula>80%</formula>
    </cfRule>
    <cfRule type="cellIs" dxfId="469" priority="863" operator="between">
      <formula>81%</formula>
      <formula>100%</formula>
    </cfRule>
    <cfRule type="cellIs" dxfId="468" priority="927" operator="between">
      <formula>61%</formula>
      <formula>80%</formula>
    </cfRule>
  </conditionalFormatting>
  <conditionalFormatting sqref="I45:I48">
    <cfRule type="cellIs" dxfId="467" priority="924" operator="between">
      <formula>61%</formula>
      <formula>80%</formula>
    </cfRule>
    <cfRule type="cellIs" dxfId="466" priority="925" operator="between">
      <formula>0%</formula>
      <formula>60%</formula>
    </cfRule>
    <cfRule type="cellIs" dxfId="465" priority="923" operator="between">
      <formula>81%</formula>
      <formula>100%</formula>
    </cfRule>
    <cfRule type="cellIs" dxfId="464" priority="847" stopIfTrue="1" operator="between">
      <formula>0%</formula>
      <formula>59%</formula>
    </cfRule>
    <cfRule type="cellIs" dxfId="463" priority="855" operator="between">
      <formula>60%</formula>
      <formula>79%</formula>
    </cfRule>
    <cfRule type="cellIs" dxfId="462" priority="854" operator="between">
      <formula>80%</formula>
      <formula>100%</formula>
    </cfRule>
    <cfRule type="cellIs" dxfId="461" priority="853" operator="between">
      <formula>0%</formula>
      <formula>60%</formula>
    </cfRule>
    <cfRule type="cellIs" dxfId="460" priority="852" operator="between">
      <formula>61%</formula>
      <formula>80%</formula>
    </cfRule>
    <cfRule type="cellIs" dxfId="459" priority="851" operator="between">
      <formula>81%</formula>
      <formula>100%</formula>
    </cfRule>
    <cfRule type="cellIs" dxfId="458" priority="850" operator="between">
      <formula>0%</formula>
      <formula>60%</formula>
    </cfRule>
    <cfRule type="cellIs" dxfId="457" priority="856" operator="between">
      <formula>0%</formula>
      <formula>59%</formula>
    </cfRule>
    <cfRule type="cellIs" dxfId="456" priority="848" operator="between">
      <formula>81%</formula>
      <formula>100%</formula>
    </cfRule>
    <cfRule type="cellIs" dxfId="455" priority="845" stopIfTrue="1" operator="greaterThanOrEqual">
      <formula>80%</formula>
    </cfRule>
    <cfRule type="cellIs" dxfId="454" priority="859" operator="between">
      <formula>0%</formula>
      <formula>60%</formula>
    </cfRule>
    <cfRule type="cellIs" dxfId="453" priority="858" operator="between">
      <formula>61%</formula>
      <formula>80%</formula>
    </cfRule>
    <cfRule type="cellIs" dxfId="452" priority="857" operator="between">
      <formula>81%</formula>
      <formula>100%</formula>
    </cfRule>
    <cfRule type="cellIs" dxfId="451" priority="846" stopIfTrue="1" operator="between">
      <formula>60%</formula>
      <formula>79%</formula>
    </cfRule>
    <cfRule type="cellIs" dxfId="450" priority="849" operator="between">
      <formula>61%</formula>
      <formula>80%</formula>
    </cfRule>
  </conditionalFormatting>
  <conditionalFormatting sqref="I47">
    <cfRule type="cellIs" dxfId="449" priority="58" operator="between">
      <formula>81%</formula>
      <formula>100%</formula>
    </cfRule>
    <cfRule type="cellIs" dxfId="448" priority="59" operator="between">
      <formula>61%</formula>
      <formula>80%</formula>
    </cfRule>
    <cfRule type="cellIs" dxfId="447" priority="60" operator="between">
      <formula>0%</formula>
      <formula>60%</formula>
    </cfRule>
    <cfRule type="cellIs" dxfId="446" priority="61" operator="between">
      <formula>81%</formula>
      <formula>100%</formula>
    </cfRule>
    <cfRule type="cellIs" dxfId="445" priority="62" operator="between">
      <formula>61%</formula>
      <formula>80%</formula>
    </cfRule>
    <cfRule type="cellIs" dxfId="444" priority="63" operator="between">
      <formula>0%</formula>
      <formula>60%</formula>
    </cfRule>
    <cfRule type="cellIs" dxfId="443" priority="64" operator="between">
      <formula>81%</formula>
      <formula>100%</formula>
    </cfRule>
    <cfRule type="cellIs" dxfId="442" priority="65" operator="between">
      <formula>61%</formula>
      <formula>80%</formula>
    </cfRule>
    <cfRule type="cellIs" dxfId="441" priority="66" operator="between">
      <formula>0%</formula>
      <formula>60%</formula>
    </cfRule>
    <cfRule type="cellIs" dxfId="440" priority="50" operator="between">
      <formula>61%</formula>
      <formula>80%</formula>
    </cfRule>
    <cfRule type="cellIs" dxfId="439" priority="34" stopIfTrue="1" operator="greaterThanOrEqual">
      <formula>80%</formula>
    </cfRule>
    <cfRule type="cellIs" dxfId="438" priority="35" stopIfTrue="1" operator="between">
      <formula>60%</formula>
      <formula>79%</formula>
    </cfRule>
    <cfRule type="cellIs" dxfId="437" priority="36" stopIfTrue="1" operator="between">
      <formula>0%</formula>
      <formula>59%</formula>
    </cfRule>
    <cfRule type="cellIs" dxfId="436" priority="37" operator="between">
      <formula>81%</formula>
      <formula>100%</formula>
    </cfRule>
    <cfRule type="cellIs" dxfId="435" priority="38" operator="between">
      <formula>61%</formula>
      <formula>80%</formula>
    </cfRule>
    <cfRule type="cellIs" dxfId="434" priority="39" operator="between">
      <formula>0%</formula>
      <formula>60%</formula>
    </cfRule>
    <cfRule type="cellIs" dxfId="433" priority="40" operator="between">
      <formula>81%</formula>
      <formula>100%</formula>
    </cfRule>
    <cfRule type="cellIs" dxfId="432" priority="41" operator="between">
      <formula>61%</formula>
      <formula>80%</formula>
    </cfRule>
    <cfRule type="cellIs" dxfId="431" priority="42" operator="between">
      <formula>0%</formula>
      <formula>60%</formula>
    </cfRule>
    <cfRule type="cellIs" dxfId="430" priority="43" operator="between">
      <formula>80%</formula>
      <formula>100%</formula>
    </cfRule>
    <cfRule type="cellIs" dxfId="429" priority="44" operator="between">
      <formula>60%</formula>
      <formula>79%</formula>
    </cfRule>
    <cfRule type="cellIs" dxfId="428" priority="45" operator="between">
      <formula>0%</formula>
      <formula>59%</formula>
    </cfRule>
    <cfRule type="cellIs" dxfId="427" priority="46" operator="between">
      <formula>81%</formula>
      <formula>100%</formula>
    </cfRule>
    <cfRule type="cellIs" dxfId="426" priority="47" operator="between">
      <formula>61%</formula>
      <formula>80%</formula>
    </cfRule>
    <cfRule type="cellIs" dxfId="425" priority="48" operator="between">
      <formula>0%</formula>
      <formula>60%</formula>
    </cfRule>
    <cfRule type="cellIs" dxfId="424" priority="49" operator="between">
      <formula>81%</formula>
      <formula>100%</formula>
    </cfRule>
    <cfRule type="cellIs" dxfId="423" priority="51" operator="between">
      <formula>0%</formula>
      <formula>60%</formula>
    </cfRule>
    <cfRule type="cellIs" dxfId="422" priority="52" operator="between">
      <formula>81%</formula>
      <formula>100%</formula>
    </cfRule>
    <cfRule type="cellIs" dxfId="421" priority="53" operator="between">
      <formula>61%</formula>
      <formula>80%</formula>
    </cfRule>
    <cfRule type="cellIs" dxfId="420" priority="54" operator="between">
      <formula>0%</formula>
      <formula>60%</formula>
    </cfRule>
    <cfRule type="cellIs" dxfId="419" priority="55" operator="between">
      <formula>81%</formula>
      <formula>100%</formula>
    </cfRule>
    <cfRule type="cellIs" dxfId="418" priority="56" operator="between">
      <formula>61%</formula>
      <formula>80%</formula>
    </cfRule>
    <cfRule type="cellIs" dxfId="417" priority="57" operator="between">
      <formula>0%</formula>
      <formula>60%</formula>
    </cfRule>
  </conditionalFormatting>
  <conditionalFormatting sqref="I51:I54">
    <cfRule type="cellIs" dxfId="416" priority="374" operator="between">
      <formula>0%</formula>
      <formula>60%</formula>
    </cfRule>
    <cfRule type="cellIs" dxfId="415" priority="375" operator="between">
      <formula>81%</formula>
      <formula>100%</formula>
    </cfRule>
    <cfRule type="cellIs" dxfId="414" priority="376" operator="between">
      <formula>61%</formula>
      <formula>80%</formula>
    </cfRule>
    <cfRule type="cellIs" dxfId="413" priority="377" operator="between">
      <formula>0%</formula>
      <formula>60%</formula>
    </cfRule>
    <cfRule type="cellIs" dxfId="412" priority="378" operator="between">
      <formula>80%</formula>
      <formula>100%</formula>
    </cfRule>
    <cfRule type="cellIs" dxfId="411" priority="379" operator="between">
      <formula>60%</formula>
      <formula>79%</formula>
    </cfRule>
    <cfRule type="cellIs" dxfId="410" priority="384" operator="between">
      <formula>81%</formula>
      <formula>100%</formula>
    </cfRule>
    <cfRule type="cellIs" dxfId="409" priority="381" operator="between">
      <formula>81%</formula>
      <formula>100%</formula>
    </cfRule>
    <cfRule type="cellIs" dxfId="408" priority="383" operator="between">
      <formula>0%</formula>
      <formula>60%</formula>
    </cfRule>
    <cfRule type="cellIs" dxfId="407" priority="382" operator="between">
      <formula>61%</formula>
      <formula>80%</formula>
    </cfRule>
    <cfRule type="cellIs" dxfId="406" priority="380" operator="between">
      <formula>0%</formula>
      <formula>59%</formula>
    </cfRule>
    <cfRule type="cellIs" dxfId="405" priority="369" stopIfTrue="1" operator="greaterThanOrEqual">
      <formula>80%</formula>
    </cfRule>
    <cfRule type="cellIs" dxfId="404" priority="370" stopIfTrue="1" operator="between">
      <formula>60%</formula>
      <formula>79%</formula>
    </cfRule>
    <cfRule type="cellIs" dxfId="403" priority="371" stopIfTrue="1" operator="between">
      <formula>0%</formula>
      <formula>59%</formula>
    </cfRule>
    <cfRule type="cellIs" dxfId="402" priority="372" operator="between">
      <formula>81%</formula>
      <formula>100%</formula>
    </cfRule>
    <cfRule type="cellIs" dxfId="401" priority="373" operator="between">
      <formula>61%</formula>
      <formula>80%</formula>
    </cfRule>
    <cfRule type="cellIs" dxfId="400" priority="385" operator="between">
      <formula>61%</formula>
      <formula>80%</formula>
    </cfRule>
    <cfRule type="cellIs" dxfId="399" priority="390" operator="between">
      <formula>0%</formula>
      <formula>60%</formula>
    </cfRule>
    <cfRule type="cellIs" dxfId="398" priority="386" operator="between">
      <formula>0%</formula>
      <formula>60%</formula>
    </cfRule>
    <cfRule type="containsText" dxfId="397" priority="387" stopIfTrue="1" operator="containsText" text="DETENIDO">
      <formula>NOT(ISERROR(SEARCH("DETENIDO",I51)))</formula>
    </cfRule>
    <cfRule type="cellIs" dxfId="396" priority="388" operator="between">
      <formula>81%</formula>
      <formula>100%</formula>
    </cfRule>
    <cfRule type="cellIs" dxfId="395" priority="389" operator="between">
      <formula>61%</formula>
      <formula>80%</formula>
    </cfRule>
  </conditionalFormatting>
  <conditionalFormatting sqref="I59 I62">
    <cfRule type="cellIs" dxfId="394" priority="303" operator="between">
      <formula>61%</formula>
      <formula>80%</formula>
    </cfRule>
    <cfRule type="cellIs" dxfId="393" priority="302" operator="between">
      <formula>81%</formula>
      <formula>100%</formula>
    </cfRule>
    <cfRule type="containsText" dxfId="392" priority="301" stopIfTrue="1" operator="containsText" text="DETENIDO">
      <formula>NOT(ISERROR(SEARCH("DETENIDO",I59)))</formula>
    </cfRule>
    <cfRule type="cellIs" dxfId="391" priority="300" operator="between">
      <formula>0%</formula>
      <formula>60%</formula>
    </cfRule>
    <cfRule type="cellIs" dxfId="390" priority="299" operator="between">
      <formula>61%</formula>
      <formula>80%</formula>
    </cfRule>
    <cfRule type="cellIs" dxfId="389" priority="304" operator="between">
      <formula>0%</formula>
      <formula>60%</formula>
    </cfRule>
    <cfRule type="cellIs" dxfId="388" priority="298" operator="between">
      <formula>81%</formula>
      <formula>100%</formula>
    </cfRule>
    <cfRule type="cellIs" dxfId="387" priority="290" operator="between">
      <formula>61%</formula>
      <formula>80%</formula>
    </cfRule>
    <cfRule type="cellIs" dxfId="386" priority="291" operator="between">
      <formula>0%</formula>
      <formula>60%</formula>
    </cfRule>
    <cfRule type="cellIs" dxfId="385" priority="292" operator="between">
      <formula>80%</formula>
      <formula>100%</formula>
    </cfRule>
    <cfRule type="cellIs" dxfId="384" priority="293" operator="between">
      <formula>60%</formula>
      <formula>79%</formula>
    </cfRule>
    <cfRule type="cellIs" dxfId="383" priority="294" operator="between">
      <formula>0%</formula>
      <formula>59%</formula>
    </cfRule>
    <cfRule type="cellIs" dxfId="382" priority="295" operator="between">
      <formula>81%</formula>
      <formula>100%</formula>
    </cfRule>
    <cfRule type="cellIs" dxfId="381" priority="296" operator="between">
      <formula>61%</formula>
      <formula>80%</formula>
    </cfRule>
    <cfRule type="cellIs" dxfId="380" priority="297" operator="between">
      <formula>0%</formula>
      <formula>60%</formula>
    </cfRule>
  </conditionalFormatting>
  <conditionalFormatting sqref="I59:I61">
    <cfRule type="cellIs" dxfId="379" priority="98" operator="between">
      <formula>81%</formula>
      <formula>100%</formula>
    </cfRule>
    <cfRule type="cellIs" dxfId="378" priority="99" operator="between">
      <formula>61%</formula>
      <formula>80%</formula>
    </cfRule>
    <cfRule type="cellIs" dxfId="377" priority="100" operator="between">
      <formula>0%</formula>
      <formula>60%</formula>
    </cfRule>
  </conditionalFormatting>
  <conditionalFormatting sqref="I59:I62">
    <cfRule type="cellIs" dxfId="376" priority="67" stopIfTrue="1" operator="greaterThanOrEqual">
      <formula>80%</formula>
    </cfRule>
    <cfRule type="cellIs" dxfId="375" priority="68" stopIfTrue="1" operator="between">
      <formula>60%</formula>
      <formula>79%</formula>
    </cfRule>
    <cfRule type="cellIs" dxfId="374" priority="69" stopIfTrue="1" operator="between">
      <formula>0%</formula>
      <formula>59%</formula>
    </cfRule>
  </conditionalFormatting>
  <conditionalFormatting sqref="I60">
    <cfRule type="cellIs" dxfId="373" priority="70" operator="between">
      <formula>81%</formula>
      <formula>100%</formula>
    </cfRule>
    <cfRule type="cellIs" dxfId="372" priority="71" operator="between">
      <formula>61%</formula>
      <formula>80%</formula>
    </cfRule>
    <cfRule type="cellIs" dxfId="371" priority="72" operator="between">
      <formula>0%</formula>
      <formula>60%</formula>
    </cfRule>
    <cfRule type="cellIs" dxfId="370" priority="73" operator="between">
      <formula>81%</formula>
      <formula>100%</formula>
    </cfRule>
    <cfRule type="cellIs" dxfId="369" priority="74" operator="between">
      <formula>61%</formula>
      <formula>80%</formula>
    </cfRule>
    <cfRule type="cellIs" dxfId="368" priority="75" operator="between">
      <formula>0%</formula>
      <formula>60%</formula>
    </cfRule>
    <cfRule type="cellIs" dxfId="367" priority="76" operator="between">
      <formula>80%</formula>
      <formula>100%</formula>
    </cfRule>
    <cfRule type="cellIs" dxfId="366" priority="77" operator="between">
      <formula>60%</formula>
      <formula>79%</formula>
    </cfRule>
    <cfRule type="cellIs" dxfId="365" priority="78" operator="between">
      <formula>0%</formula>
      <formula>59%</formula>
    </cfRule>
    <cfRule type="cellIs" dxfId="364" priority="79" operator="between">
      <formula>81%</formula>
      <formula>100%</formula>
    </cfRule>
    <cfRule type="cellIs" dxfId="363" priority="80" operator="between">
      <formula>61%</formula>
      <formula>80%</formula>
    </cfRule>
    <cfRule type="cellIs" dxfId="362" priority="81" operator="between">
      <formula>0%</formula>
      <formula>60%</formula>
    </cfRule>
    <cfRule type="cellIs" dxfId="361" priority="82" operator="between">
      <formula>81%</formula>
      <formula>100%</formula>
    </cfRule>
    <cfRule type="cellIs" dxfId="360" priority="83" operator="between">
      <formula>61%</formula>
      <formula>80%</formula>
    </cfRule>
    <cfRule type="cellIs" dxfId="359" priority="84" operator="between">
      <formula>0%</formula>
      <formula>60%</formula>
    </cfRule>
    <cfRule type="cellIs" dxfId="358" priority="85" operator="between">
      <formula>81%</formula>
      <formula>100%</formula>
    </cfRule>
    <cfRule type="cellIs" dxfId="357" priority="86" operator="between">
      <formula>61%</formula>
      <formula>80%</formula>
    </cfRule>
    <cfRule type="cellIs" dxfId="356" priority="87" operator="between">
      <formula>0%</formula>
      <formula>60%</formula>
    </cfRule>
    <cfRule type="cellIs" dxfId="355" priority="88" operator="between">
      <formula>81%</formula>
      <formula>100%</formula>
    </cfRule>
    <cfRule type="cellIs" dxfId="354" priority="89" operator="between">
      <formula>61%</formula>
      <formula>80%</formula>
    </cfRule>
    <cfRule type="cellIs" dxfId="353" priority="90" operator="between">
      <formula>0%</formula>
      <formula>60%</formula>
    </cfRule>
    <cfRule type="cellIs" dxfId="352" priority="91" operator="between">
      <formula>81%</formula>
      <formula>100%</formula>
    </cfRule>
    <cfRule type="cellIs" dxfId="351" priority="92" operator="between">
      <formula>61%</formula>
      <formula>80%</formula>
    </cfRule>
    <cfRule type="cellIs" dxfId="350" priority="93" operator="between">
      <formula>0%</formula>
      <formula>60%</formula>
    </cfRule>
    <cfRule type="cellIs" dxfId="349" priority="94" operator="between">
      <formula>81%</formula>
      <formula>100%</formula>
    </cfRule>
    <cfRule type="cellIs" dxfId="348" priority="95" operator="between">
      <formula>61%</formula>
      <formula>80%</formula>
    </cfRule>
    <cfRule type="cellIs" dxfId="347" priority="96" operator="between">
      <formula>0%</formula>
      <formula>60%</formula>
    </cfRule>
    <cfRule type="containsText" dxfId="346" priority="97" stopIfTrue="1" operator="containsText" text="DETENIDO">
      <formula>NOT(ISERROR(SEARCH("DETENIDO",I60)))</formula>
    </cfRule>
  </conditionalFormatting>
  <conditionalFormatting sqref="I61">
    <cfRule type="cellIs" dxfId="345" priority="107" operator="between">
      <formula>81%</formula>
      <formula>100%</formula>
    </cfRule>
    <cfRule type="cellIs" dxfId="344" priority="108" operator="between">
      <formula>61%</formula>
      <formula>80%</formula>
    </cfRule>
    <cfRule type="cellIs" dxfId="343" priority="109" operator="between">
      <formula>0%</formula>
      <formula>60%</formula>
    </cfRule>
    <cfRule type="cellIs" dxfId="342" priority="110" operator="between">
      <formula>80%</formula>
      <formula>100%</formula>
    </cfRule>
    <cfRule type="cellIs" dxfId="341" priority="111" operator="between">
      <formula>60%</formula>
      <formula>79%</formula>
    </cfRule>
    <cfRule type="cellIs" dxfId="340" priority="112" operator="between">
      <formula>0%</formula>
      <formula>59%</formula>
    </cfRule>
    <cfRule type="cellIs" dxfId="339" priority="113" operator="between">
      <formula>81%</formula>
      <formula>100%</formula>
    </cfRule>
    <cfRule type="cellIs" dxfId="338" priority="114" operator="between">
      <formula>61%</formula>
      <formula>80%</formula>
    </cfRule>
    <cfRule type="cellIs" dxfId="337" priority="115" operator="between">
      <formula>0%</formula>
      <formula>60%</formula>
    </cfRule>
    <cfRule type="cellIs" dxfId="336" priority="116" operator="between">
      <formula>81%</formula>
      <formula>100%</formula>
    </cfRule>
    <cfRule type="cellIs" dxfId="335" priority="117" operator="between">
      <formula>61%</formula>
      <formula>80%</formula>
    </cfRule>
    <cfRule type="cellIs" dxfId="334" priority="118" operator="between">
      <formula>0%</formula>
      <formula>60%</formula>
    </cfRule>
    <cfRule type="cellIs" dxfId="333" priority="119" operator="between">
      <formula>81%</formula>
      <formula>100%</formula>
    </cfRule>
    <cfRule type="cellIs" dxfId="332" priority="120" operator="between">
      <formula>61%</formula>
      <formula>80%</formula>
    </cfRule>
    <cfRule type="cellIs" dxfId="331" priority="121" operator="between">
      <formula>0%</formula>
      <formula>60%</formula>
    </cfRule>
    <cfRule type="cellIs" dxfId="330" priority="122" operator="between">
      <formula>81%</formula>
      <formula>100%</formula>
    </cfRule>
    <cfRule type="cellIs" dxfId="329" priority="123" operator="between">
      <formula>61%</formula>
      <formula>80%</formula>
    </cfRule>
    <cfRule type="cellIs" dxfId="328" priority="124" operator="between">
      <formula>0%</formula>
      <formula>60%</formula>
    </cfRule>
    <cfRule type="cellIs" dxfId="327" priority="125" operator="between">
      <formula>81%</formula>
      <formula>100%</formula>
    </cfRule>
    <cfRule type="cellIs" dxfId="326" priority="126" operator="between">
      <formula>61%</formula>
      <formula>80%</formula>
    </cfRule>
    <cfRule type="cellIs" dxfId="325" priority="127" operator="between">
      <formula>0%</formula>
      <formula>60%</formula>
    </cfRule>
    <cfRule type="cellIs" dxfId="324" priority="128" operator="between">
      <formula>81%</formula>
      <formula>100%</formula>
    </cfRule>
    <cfRule type="cellIs" dxfId="323" priority="129" operator="between">
      <formula>61%</formula>
      <formula>80%</formula>
    </cfRule>
    <cfRule type="cellIs" dxfId="322" priority="130" operator="between">
      <formula>0%</formula>
      <formula>60%</formula>
    </cfRule>
    <cfRule type="containsText" dxfId="321" priority="131" stopIfTrue="1" operator="containsText" text="DETENIDO">
      <formula>NOT(ISERROR(SEARCH("DETENIDO",I61)))</formula>
    </cfRule>
  </conditionalFormatting>
  <conditionalFormatting sqref="I61:I62">
    <cfRule type="cellIs" dxfId="320" priority="132" operator="between">
      <formula>81%</formula>
      <formula>100%</formula>
    </cfRule>
    <cfRule type="cellIs" dxfId="319" priority="133" operator="between">
      <formula>61%</formula>
      <formula>80%</formula>
    </cfRule>
    <cfRule type="cellIs" dxfId="318" priority="134" operator="between">
      <formula>0%</formula>
      <formula>60%</formula>
    </cfRule>
  </conditionalFormatting>
  <conditionalFormatting sqref="I62 I59">
    <cfRule type="cellIs" dxfId="317" priority="289" operator="between">
      <formula>81%</formula>
      <formula>100%</formula>
    </cfRule>
  </conditionalFormatting>
  <conditionalFormatting sqref="I66:I72">
    <cfRule type="cellIs" dxfId="316" priority="822" operator="between">
      <formula>61%</formula>
      <formula>80%</formula>
    </cfRule>
    <cfRule type="cellIs" dxfId="315" priority="823" operator="between">
      <formula>0%</formula>
      <formula>60%</formula>
    </cfRule>
    <cfRule type="cellIs" dxfId="314" priority="824" operator="between">
      <formula>81%</formula>
      <formula>100%</formula>
    </cfRule>
    <cfRule type="cellIs" dxfId="313" priority="825" operator="between">
      <formula>61%</formula>
      <formula>80%</formula>
    </cfRule>
    <cfRule type="cellIs" dxfId="312" priority="826" operator="between">
      <formula>0%</formula>
      <formula>60%</formula>
    </cfRule>
    <cfRule type="cellIs" dxfId="311" priority="914" operator="between">
      <formula>81%</formula>
      <formula>100%</formula>
    </cfRule>
    <cfRule type="cellIs" dxfId="310" priority="915" operator="between">
      <formula>61%</formula>
      <formula>80%</formula>
    </cfRule>
    <cfRule type="cellIs" dxfId="309" priority="806" stopIfTrue="1" operator="greaterThanOrEqual">
      <formula>80%</formula>
    </cfRule>
    <cfRule type="cellIs" dxfId="308" priority="807" stopIfTrue="1" operator="between">
      <formula>60%</formula>
      <formula>79%</formula>
    </cfRule>
    <cfRule type="cellIs" dxfId="307" priority="808" stopIfTrue="1" operator="between">
      <formula>0%</formula>
      <formula>59%</formula>
    </cfRule>
    <cfRule type="cellIs" dxfId="306" priority="809" operator="between">
      <formula>81%</formula>
      <formula>100%</formula>
    </cfRule>
    <cfRule type="cellIs" dxfId="305" priority="810" operator="between">
      <formula>61%</formula>
      <formula>80%</formula>
    </cfRule>
    <cfRule type="cellIs" dxfId="304" priority="811" operator="between">
      <formula>0%</formula>
      <formula>60%</formula>
    </cfRule>
    <cfRule type="cellIs" dxfId="303" priority="812" operator="between">
      <formula>81%</formula>
      <formula>100%</formula>
    </cfRule>
    <cfRule type="cellIs" dxfId="302" priority="813" operator="between">
      <formula>61%</formula>
      <formula>80%</formula>
    </cfRule>
    <cfRule type="cellIs" dxfId="301" priority="814" operator="between">
      <formula>0%</formula>
      <formula>60%</formula>
    </cfRule>
    <cfRule type="cellIs" dxfId="300" priority="815" operator="between">
      <formula>80%</formula>
      <formula>100%</formula>
    </cfRule>
    <cfRule type="cellIs" dxfId="299" priority="816" operator="between">
      <formula>60%</formula>
      <formula>79%</formula>
    </cfRule>
    <cfRule type="cellIs" dxfId="298" priority="817" operator="between">
      <formula>0%</formula>
      <formula>59%</formula>
    </cfRule>
    <cfRule type="cellIs" dxfId="297" priority="818" operator="between">
      <formula>81%</formula>
      <formula>100%</formula>
    </cfRule>
    <cfRule type="cellIs" dxfId="296" priority="819" operator="between">
      <formula>61%</formula>
      <formula>80%</formula>
    </cfRule>
    <cfRule type="cellIs" dxfId="295" priority="820" operator="between">
      <formula>0%</formula>
      <formula>60%</formula>
    </cfRule>
    <cfRule type="cellIs" dxfId="294" priority="916" operator="between">
      <formula>0%</formula>
      <formula>60%</formula>
    </cfRule>
    <cfRule type="cellIs" dxfId="293" priority="821" operator="between">
      <formula>81%</formula>
      <formula>100%</formula>
    </cfRule>
  </conditionalFormatting>
  <conditionalFormatting sqref="I76:I79">
    <cfRule type="cellIs" dxfId="292" priority="757" stopIfTrue="1" operator="between">
      <formula>0%</formula>
      <formula>59%</formula>
    </cfRule>
    <cfRule type="cellIs" dxfId="291" priority="756" stopIfTrue="1" operator="between">
      <formula>60%</formula>
      <formula>79%</formula>
    </cfRule>
    <cfRule type="cellIs" dxfId="290" priority="776" operator="between">
      <formula>81%</formula>
      <formula>100%</formula>
    </cfRule>
    <cfRule type="cellIs" dxfId="289" priority="755" stopIfTrue="1" operator="greaterThanOrEqual">
      <formula>80%</formula>
    </cfRule>
    <cfRule type="cellIs" dxfId="288" priority="910" operator="between">
      <formula>0%</formula>
      <formula>60%</formula>
    </cfRule>
    <cfRule type="cellIs" dxfId="287" priority="909" operator="between">
      <formula>61%</formula>
      <formula>80%</formula>
    </cfRule>
    <cfRule type="cellIs" dxfId="286" priority="908" operator="between">
      <formula>81%</formula>
      <formula>100%</formula>
    </cfRule>
    <cfRule type="cellIs" dxfId="285" priority="781" operator="between">
      <formula>0%</formula>
      <formula>60%</formula>
    </cfRule>
    <cfRule type="cellIs" dxfId="284" priority="780" operator="between">
      <formula>61%</formula>
      <formula>80%</formula>
    </cfRule>
    <cfRule type="cellIs" dxfId="283" priority="779" operator="between">
      <formula>81%</formula>
      <formula>100%</formula>
    </cfRule>
    <cfRule type="cellIs" dxfId="282" priority="778" operator="between">
      <formula>0%</formula>
      <formula>60%</formula>
    </cfRule>
    <cfRule type="cellIs" dxfId="281" priority="777" operator="between">
      <formula>61%</formula>
      <formula>80%</formula>
    </cfRule>
    <cfRule type="cellIs" dxfId="280" priority="775" operator="between">
      <formula>0%</formula>
      <formula>60%</formula>
    </cfRule>
    <cfRule type="cellIs" dxfId="279" priority="774" operator="between">
      <formula>61%</formula>
      <formula>80%</formula>
    </cfRule>
    <cfRule type="cellIs" dxfId="278" priority="773" operator="between">
      <formula>81%</formula>
      <formula>100%</formula>
    </cfRule>
    <cfRule type="cellIs" dxfId="277" priority="772" operator="between">
      <formula>0%</formula>
      <formula>60%</formula>
    </cfRule>
    <cfRule type="cellIs" dxfId="276" priority="771" operator="between">
      <formula>61%</formula>
      <formula>80%</formula>
    </cfRule>
    <cfRule type="cellIs" dxfId="275" priority="770" operator="between">
      <formula>81%</formula>
      <formula>100%</formula>
    </cfRule>
    <cfRule type="cellIs" dxfId="274" priority="769" operator="between">
      <formula>0%</formula>
      <formula>60%</formula>
    </cfRule>
    <cfRule type="cellIs" dxfId="273" priority="768" operator="between">
      <formula>61%</formula>
      <formula>80%</formula>
    </cfRule>
    <cfRule type="cellIs" dxfId="272" priority="767" operator="between">
      <formula>81%</formula>
      <formula>100%</formula>
    </cfRule>
    <cfRule type="cellIs" dxfId="271" priority="766" operator="between">
      <formula>0%</formula>
      <formula>59%</formula>
    </cfRule>
    <cfRule type="cellIs" dxfId="270" priority="765" operator="between">
      <formula>60%</formula>
      <formula>79%</formula>
    </cfRule>
    <cfRule type="cellIs" dxfId="269" priority="764" operator="between">
      <formula>80%</formula>
      <formula>100%</formula>
    </cfRule>
    <cfRule type="cellIs" dxfId="268" priority="763" operator="between">
      <formula>0%</formula>
      <formula>60%</formula>
    </cfRule>
    <cfRule type="cellIs" dxfId="267" priority="762" operator="between">
      <formula>61%</formula>
      <formula>80%</formula>
    </cfRule>
    <cfRule type="cellIs" dxfId="266" priority="761" operator="between">
      <formula>81%</formula>
      <formula>100%</formula>
    </cfRule>
    <cfRule type="cellIs" dxfId="265" priority="760" operator="between">
      <formula>0%</formula>
      <formula>60%</formula>
    </cfRule>
    <cfRule type="cellIs" dxfId="264" priority="759" operator="between">
      <formula>61%</formula>
      <formula>80%</formula>
    </cfRule>
    <cfRule type="cellIs" dxfId="263" priority="758" operator="between">
      <formula>81%</formula>
      <formula>100%</formula>
    </cfRule>
  </conditionalFormatting>
  <conditionalFormatting sqref="I77">
    <cfRule type="cellIs" dxfId="262" priority="146" operator="between">
      <formula>0%</formula>
      <formula>59%</formula>
    </cfRule>
    <cfRule type="cellIs" dxfId="261" priority="163" operator="between">
      <formula>61%</formula>
      <formula>80%</formula>
    </cfRule>
    <cfRule type="cellIs" dxfId="260" priority="164" operator="between">
      <formula>0%</formula>
      <formula>60%</formula>
    </cfRule>
    <cfRule type="cellIs" dxfId="259" priority="138" operator="between">
      <formula>81%</formula>
      <formula>100%</formula>
    </cfRule>
    <cfRule type="cellIs" dxfId="258" priority="139" operator="between">
      <formula>61%</formula>
      <formula>80%</formula>
    </cfRule>
    <cfRule type="cellIs" dxfId="257" priority="140" operator="between">
      <formula>0%</formula>
      <formula>60%</formula>
    </cfRule>
    <cfRule type="cellIs" dxfId="256" priority="141" operator="between">
      <formula>81%</formula>
      <formula>100%</formula>
    </cfRule>
    <cfRule type="cellIs" dxfId="255" priority="142" operator="between">
      <formula>61%</formula>
      <formula>80%</formula>
    </cfRule>
    <cfRule type="cellIs" dxfId="254" priority="143" operator="between">
      <formula>0%</formula>
      <formula>60%</formula>
    </cfRule>
    <cfRule type="cellIs" dxfId="253" priority="144" operator="between">
      <formula>80%</formula>
      <formula>100%</formula>
    </cfRule>
    <cfRule type="cellIs" dxfId="252" priority="145" operator="between">
      <formula>60%</formula>
      <formula>79%</formula>
    </cfRule>
    <cfRule type="cellIs" dxfId="251" priority="157" operator="between">
      <formula>61%</formula>
      <formula>80%</formula>
    </cfRule>
    <cfRule type="cellIs" dxfId="250" priority="147" operator="between">
      <formula>81%</formula>
      <formula>100%</formula>
    </cfRule>
    <cfRule type="cellIs" dxfId="249" priority="148" operator="between">
      <formula>61%</formula>
      <formula>80%</formula>
    </cfRule>
    <cfRule type="cellIs" dxfId="248" priority="149" operator="between">
      <formula>0%</formula>
      <formula>60%</formula>
    </cfRule>
    <cfRule type="cellIs" dxfId="247" priority="150" operator="between">
      <formula>81%</formula>
      <formula>100%</formula>
    </cfRule>
    <cfRule type="cellIs" dxfId="246" priority="151" operator="between">
      <formula>61%</formula>
      <formula>80%</formula>
    </cfRule>
    <cfRule type="cellIs" dxfId="245" priority="152" operator="between">
      <formula>0%</formula>
      <formula>60%</formula>
    </cfRule>
    <cfRule type="cellIs" dxfId="244" priority="153" operator="between">
      <formula>81%</formula>
      <formula>100%</formula>
    </cfRule>
    <cfRule type="cellIs" dxfId="243" priority="154" operator="between">
      <formula>61%</formula>
      <formula>80%</formula>
    </cfRule>
    <cfRule type="cellIs" dxfId="242" priority="155" operator="between">
      <formula>0%</formula>
      <formula>60%</formula>
    </cfRule>
    <cfRule type="cellIs" dxfId="241" priority="156" operator="between">
      <formula>81%</formula>
      <formula>100%</formula>
    </cfRule>
    <cfRule type="cellIs" dxfId="240" priority="158" operator="between">
      <formula>0%</formula>
      <formula>60%</formula>
    </cfRule>
    <cfRule type="cellIs" dxfId="239" priority="159" operator="between">
      <formula>81%</formula>
      <formula>100%</formula>
    </cfRule>
    <cfRule type="cellIs" dxfId="238" priority="160" operator="between">
      <formula>61%</formula>
      <formula>80%</formula>
    </cfRule>
    <cfRule type="cellIs" dxfId="237" priority="161" operator="between">
      <formula>0%</formula>
      <formula>60%</formula>
    </cfRule>
    <cfRule type="cellIs" dxfId="236" priority="162" operator="between">
      <formula>81%</formula>
      <formula>100%</formula>
    </cfRule>
  </conditionalFormatting>
  <conditionalFormatting sqref="I77:I78">
    <cfRule type="cellIs" dxfId="235" priority="136" stopIfTrue="1" operator="between">
      <formula>60%</formula>
      <formula>79%</formula>
    </cfRule>
    <cfRule type="cellIs" dxfId="234" priority="137" stopIfTrue="1" operator="between">
      <formula>0%</formula>
      <formula>59%</formula>
    </cfRule>
    <cfRule type="cellIs" dxfId="233" priority="135" stopIfTrue="1" operator="greaterThanOrEqual">
      <formula>80%</formula>
    </cfRule>
    <cfRule type="cellIs" dxfId="232" priority="165" operator="between">
      <formula>81%</formula>
      <formula>100%</formula>
    </cfRule>
    <cfRule type="cellIs" dxfId="231" priority="166" operator="between">
      <formula>61%</formula>
      <formula>80%</formula>
    </cfRule>
    <cfRule type="cellIs" dxfId="230" priority="167" operator="between">
      <formula>0%</formula>
      <formula>60%</formula>
    </cfRule>
  </conditionalFormatting>
  <conditionalFormatting sqref="I78">
    <cfRule type="cellIs" dxfId="229" priority="175" operator="between">
      <formula>61%</formula>
      <formula>80%</formula>
    </cfRule>
    <cfRule type="cellIs" dxfId="228" priority="191" operator="between">
      <formula>0%</formula>
      <formula>60%</formula>
    </cfRule>
    <cfRule type="cellIs" dxfId="227" priority="174" operator="between">
      <formula>81%</formula>
      <formula>100%</formula>
    </cfRule>
    <cfRule type="cellIs" dxfId="226" priority="200" operator="between">
      <formula>0%</formula>
      <formula>60%</formula>
    </cfRule>
    <cfRule type="cellIs" dxfId="225" priority="198" operator="between">
      <formula>81%</formula>
      <formula>100%</formula>
    </cfRule>
    <cfRule type="cellIs" dxfId="224" priority="197" operator="between">
      <formula>0%</formula>
      <formula>60%</formula>
    </cfRule>
    <cfRule type="cellIs" dxfId="223" priority="195" operator="between">
      <formula>81%</formula>
      <formula>100%</formula>
    </cfRule>
    <cfRule type="cellIs" dxfId="222" priority="199" operator="between">
      <formula>61%</formula>
      <formula>80%</formula>
    </cfRule>
    <cfRule type="cellIs" dxfId="221" priority="196" operator="between">
      <formula>61%</formula>
      <formula>80%</formula>
    </cfRule>
    <cfRule type="cellIs" dxfId="220" priority="194" operator="between">
      <formula>0%</formula>
      <formula>60%</formula>
    </cfRule>
    <cfRule type="cellIs" dxfId="219" priority="193" operator="between">
      <formula>61%</formula>
      <formula>80%</formula>
    </cfRule>
    <cfRule type="cellIs" dxfId="218" priority="192" operator="between">
      <formula>81%</formula>
      <formula>100%</formula>
    </cfRule>
    <cfRule type="cellIs" dxfId="217" priority="180" operator="between">
      <formula>81%</formula>
      <formula>100%</formula>
    </cfRule>
    <cfRule type="cellIs" dxfId="216" priority="190" operator="between">
      <formula>61%</formula>
      <formula>80%</formula>
    </cfRule>
    <cfRule type="cellIs" dxfId="215" priority="189" operator="between">
      <formula>81%</formula>
      <formula>100%</formula>
    </cfRule>
    <cfRule type="cellIs" dxfId="214" priority="188" operator="between">
      <formula>0%</formula>
      <formula>60%</formula>
    </cfRule>
    <cfRule type="cellIs" dxfId="213" priority="187" operator="between">
      <formula>61%</formula>
      <formula>80%</formula>
    </cfRule>
    <cfRule type="cellIs" dxfId="212" priority="186" operator="between">
      <formula>81%</formula>
      <formula>100%</formula>
    </cfRule>
    <cfRule type="cellIs" dxfId="211" priority="185" operator="between">
      <formula>0%</formula>
      <formula>60%</formula>
    </cfRule>
    <cfRule type="cellIs" dxfId="210" priority="184" operator="between">
      <formula>61%</formula>
      <formula>80%</formula>
    </cfRule>
    <cfRule type="cellIs" dxfId="209" priority="183" operator="between">
      <formula>81%</formula>
      <formula>100%</formula>
    </cfRule>
    <cfRule type="cellIs" dxfId="208" priority="182" operator="between">
      <formula>0%</formula>
      <formula>60%</formula>
    </cfRule>
    <cfRule type="cellIs" dxfId="207" priority="181" operator="between">
      <formula>61%</formula>
      <formula>80%</formula>
    </cfRule>
    <cfRule type="cellIs" dxfId="206" priority="179" operator="between">
      <formula>0%</formula>
      <formula>59%</formula>
    </cfRule>
    <cfRule type="cellIs" dxfId="205" priority="178" operator="between">
      <formula>60%</formula>
      <formula>79%</formula>
    </cfRule>
    <cfRule type="cellIs" dxfId="204" priority="177" operator="between">
      <formula>80%</formula>
      <formula>100%</formula>
    </cfRule>
    <cfRule type="cellIs" dxfId="203" priority="176" operator="between">
      <formula>0%</formula>
      <formula>60%</formula>
    </cfRule>
  </conditionalFormatting>
  <conditionalFormatting sqref="I83">
    <cfRule type="cellIs" dxfId="202" priority="313" operator="between">
      <formula>0%</formula>
      <formula>60%</formula>
    </cfRule>
    <cfRule type="cellIs" dxfId="201" priority="311" operator="between">
      <formula>81%</formula>
      <formula>100%</formula>
    </cfRule>
    <cfRule type="cellIs" dxfId="200" priority="310" operator="between">
      <formula>0%</formula>
      <formula>60%</formula>
    </cfRule>
    <cfRule type="cellIs" dxfId="199" priority="309" operator="between">
      <formula>61%</formula>
      <formula>80%</formula>
    </cfRule>
    <cfRule type="cellIs" dxfId="198" priority="308" operator="between">
      <formula>81%</formula>
      <formula>100%</formula>
    </cfRule>
    <cfRule type="cellIs" dxfId="197" priority="307" stopIfTrue="1" operator="between">
      <formula>0%</formula>
      <formula>59%</formula>
    </cfRule>
    <cfRule type="cellIs" dxfId="196" priority="306" stopIfTrue="1" operator="between">
      <formula>60%</formula>
      <formula>79%</formula>
    </cfRule>
    <cfRule type="cellIs" dxfId="195" priority="305" stopIfTrue="1" operator="greaterThanOrEqual">
      <formula>80%</formula>
    </cfRule>
    <cfRule type="cellIs" dxfId="194" priority="326" operator="between">
      <formula>81%</formula>
      <formula>100%</formula>
    </cfRule>
    <cfRule type="cellIs" dxfId="193" priority="328" operator="between">
      <formula>0%</formula>
      <formula>60%</formula>
    </cfRule>
    <cfRule type="cellIs" dxfId="192" priority="329" operator="between">
      <formula>81%</formula>
      <formula>100%</formula>
    </cfRule>
    <cfRule type="cellIs" dxfId="191" priority="330" operator="between">
      <formula>61%</formula>
      <formula>80%</formula>
    </cfRule>
    <cfRule type="cellIs" dxfId="190" priority="331" operator="between">
      <formula>0%</formula>
      <formula>60%</formula>
    </cfRule>
    <cfRule type="cellIs" dxfId="189" priority="332" operator="between">
      <formula>81%</formula>
      <formula>100%</formula>
    </cfRule>
    <cfRule type="cellIs" dxfId="188" priority="333" operator="between">
      <formula>61%</formula>
      <formula>80%</formula>
    </cfRule>
    <cfRule type="cellIs" dxfId="187" priority="334" operator="between">
      <formula>0%</formula>
      <formula>60%</formula>
    </cfRule>
    <cfRule type="cellIs" dxfId="186" priority="325" operator="between">
      <formula>0%</formula>
      <formula>60%</formula>
    </cfRule>
    <cfRule type="cellIs" dxfId="185" priority="312" operator="between">
      <formula>61%</formula>
      <formula>80%</formula>
    </cfRule>
    <cfRule type="cellIs" dxfId="184" priority="327" operator="between">
      <formula>61%</formula>
      <formula>80%</formula>
    </cfRule>
    <cfRule type="cellIs" dxfId="183" priority="324" operator="between">
      <formula>61%</formula>
      <formula>80%</formula>
    </cfRule>
    <cfRule type="cellIs" dxfId="182" priority="323" operator="between">
      <formula>81%</formula>
      <formula>100%</formula>
    </cfRule>
    <cfRule type="cellIs" dxfId="181" priority="322" operator="between">
      <formula>0%</formula>
      <formula>60%</formula>
    </cfRule>
    <cfRule type="cellIs" dxfId="180" priority="321" operator="between">
      <formula>61%</formula>
      <formula>80%</formula>
    </cfRule>
    <cfRule type="cellIs" dxfId="179" priority="320" operator="between">
      <formula>81%</formula>
      <formula>100%</formula>
    </cfRule>
    <cfRule type="cellIs" dxfId="178" priority="319" operator="between">
      <formula>0%</formula>
      <formula>60%</formula>
    </cfRule>
    <cfRule type="cellIs" dxfId="177" priority="318" operator="between">
      <formula>61%</formula>
      <formula>80%</formula>
    </cfRule>
    <cfRule type="cellIs" dxfId="176" priority="317" operator="between">
      <formula>81%</formula>
      <formula>100%</formula>
    </cfRule>
    <cfRule type="cellIs" dxfId="175" priority="316" operator="between">
      <formula>0%</formula>
      <formula>59%</formula>
    </cfRule>
    <cfRule type="cellIs" dxfId="174" priority="315" operator="between">
      <formula>60%</formula>
      <formula>79%</formula>
    </cfRule>
    <cfRule type="cellIs" dxfId="173" priority="314" operator="between">
      <formula>80%</formula>
      <formula>100%</formula>
    </cfRule>
  </conditionalFormatting>
  <conditionalFormatting sqref="I83:I87">
    <cfRule type="cellIs" dxfId="172" priority="741" operator="between">
      <formula>61%</formula>
      <formula>80%</formula>
    </cfRule>
    <cfRule type="cellIs" dxfId="171" priority="725" stopIfTrue="1" operator="greaterThanOrEqual">
      <formula>80%</formula>
    </cfRule>
    <cfRule type="cellIs" dxfId="170" priority="726" stopIfTrue="1" operator="between">
      <formula>60%</formula>
      <formula>79%</formula>
    </cfRule>
    <cfRule type="cellIs" dxfId="169" priority="727" stopIfTrue="1" operator="between">
      <formula>0%</formula>
      <formula>59%</formula>
    </cfRule>
    <cfRule type="cellIs" dxfId="168" priority="728" operator="between">
      <formula>81%</formula>
      <formula>100%</formula>
    </cfRule>
    <cfRule type="cellIs" dxfId="167" priority="729" operator="between">
      <formula>61%</formula>
      <formula>80%</formula>
    </cfRule>
    <cfRule type="cellIs" dxfId="166" priority="730" operator="between">
      <formula>0%</formula>
      <formula>60%</formula>
    </cfRule>
    <cfRule type="cellIs" dxfId="165" priority="731" operator="between">
      <formula>81%</formula>
      <formula>100%</formula>
    </cfRule>
    <cfRule type="cellIs" dxfId="164" priority="732" operator="between">
      <formula>61%</formula>
      <formula>80%</formula>
    </cfRule>
    <cfRule type="cellIs" dxfId="163" priority="733" operator="between">
      <formula>0%</formula>
      <formula>60%</formula>
    </cfRule>
    <cfRule type="cellIs" dxfId="162" priority="734" operator="between">
      <formula>80%</formula>
      <formula>100%</formula>
    </cfRule>
    <cfRule type="cellIs" dxfId="161" priority="735" operator="between">
      <formula>60%</formula>
      <formula>79%</formula>
    </cfRule>
    <cfRule type="cellIs" dxfId="160" priority="736" operator="between">
      <formula>0%</formula>
      <formula>59%</formula>
    </cfRule>
    <cfRule type="cellIs" dxfId="159" priority="737" operator="between">
      <formula>81%</formula>
      <formula>100%</formula>
    </cfRule>
    <cfRule type="cellIs" dxfId="158" priority="739" operator="between">
      <formula>0%</formula>
      <formula>60%</formula>
    </cfRule>
    <cfRule type="cellIs" dxfId="157" priority="740" operator="between">
      <formula>81%</formula>
      <formula>100%</formula>
    </cfRule>
    <cfRule type="cellIs" dxfId="156" priority="742" operator="between">
      <formula>0%</formula>
      <formula>60%</formula>
    </cfRule>
    <cfRule type="cellIs" dxfId="155" priority="743" operator="between">
      <formula>81%</formula>
      <formula>100%</formula>
    </cfRule>
    <cfRule type="cellIs" dxfId="154" priority="744" operator="between">
      <formula>61%</formula>
      <formula>80%</formula>
    </cfRule>
    <cfRule type="cellIs" dxfId="153" priority="745" operator="between">
      <formula>0%</formula>
      <formula>60%</formula>
    </cfRule>
    <cfRule type="cellIs" dxfId="152" priority="746" operator="between">
      <formula>81%</formula>
      <formula>100%</formula>
    </cfRule>
    <cfRule type="cellIs" dxfId="151" priority="747" operator="between">
      <formula>61%</formula>
      <formula>80%</formula>
    </cfRule>
    <cfRule type="cellIs" dxfId="150" priority="748" operator="between">
      <formula>0%</formula>
      <formula>60%</formula>
    </cfRule>
    <cfRule type="cellIs" dxfId="149" priority="749" operator="between">
      <formula>81%</formula>
      <formula>100%</formula>
    </cfRule>
    <cfRule type="cellIs" dxfId="148" priority="750" operator="between">
      <formula>61%</formula>
      <formula>80%</formula>
    </cfRule>
    <cfRule type="cellIs" dxfId="147" priority="751" operator="between">
      <formula>0%</formula>
      <formula>60%</formula>
    </cfRule>
    <cfRule type="cellIs" dxfId="146" priority="752" operator="between">
      <formula>81%</formula>
      <formula>100%</formula>
    </cfRule>
    <cfRule type="cellIs" dxfId="145" priority="753" operator="between">
      <formula>61%</formula>
      <formula>80%</formula>
    </cfRule>
    <cfRule type="cellIs" dxfId="144" priority="754" operator="between">
      <formula>0%</formula>
      <formula>60%</formula>
    </cfRule>
    <cfRule type="cellIs" dxfId="143" priority="905" operator="between">
      <formula>81%</formula>
      <formula>100%</formula>
    </cfRule>
    <cfRule type="cellIs" dxfId="142" priority="906" operator="between">
      <formula>61%</formula>
      <formula>80%</formula>
    </cfRule>
    <cfRule type="cellIs" dxfId="141" priority="907" operator="between">
      <formula>0%</formula>
      <formula>60%</formula>
    </cfRule>
    <cfRule type="cellIs" dxfId="140" priority="738" operator="between">
      <formula>61%</formula>
      <formula>80%</formula>
    </cfRule>
  </conditionalFormatting>
  <conditionalFormatting sqref="I91:I93">
    <cfRule type="cellIs" dxfId="139" priority="394" operator="between">
      <formula>81%</formula>
      <formula>100%</formula>
    </cfRule>
    <cfRule type="cellIs" dxfId="138" priority="391" stopIfTrue="1" operator="greaterThanOrEqual">
      <formula>80%</formula>
    </cfRule>
    <cfRule type="cellIs" dxfId="137" priority="392" stopIfTrue="1" operator="between">
      <formula>60%</formula>
      <formula>79%</formula>
    </cfRule>
    <cfRule type="cellIs" dxfId="136" priority="396" operator="between">
      <formula>0%</formula>
      <formula>60%</formula>
    </cfRule>
    <cfRule type="cellIs" dxfId="135" priority="395" operator="between">
      <formula>61%</formula>
      <formula>80%</formula>
    </cfRule>
    <cfRule type="cellIs" dxfId="134" priority="393" stopIfTrue="1" operator="between">
      <formula>0%</formula>
      <formula>59%</formula>
    </cfRule>
  </conditionalFormatting>
  <conditionalFormatting sqref="I91:I95">
    <cfRule type="cellIs" dxfId="133" priority="704" operator="between">
      <formula>81%</formula>
      <formula>100%</formula>
    </cfRule>
    <cfRule type="cellIs" dxfId="132" priority="705" operator="between">
      <formula>61%</formula>
      <formula>80%</formula>
    </cfRule>
    <cfRule type="cellIs" dxfId="131" priority="706" operator="between">
      <formula>0%</formula>
      <formula>60%</formula>
    </cfRule>
    <cfRule type="cellIs" dxfId="130" priority="707" operator="between">
      <formula>81%</formula>
      <formula>100%</formula>
    </cfRule>
    <cfRule type="cellIs" dxfId="129" priority="708" operator="between">
      <formula>61%</formula>
      <formula>80%</formula>
    </cfRule>
    <cfRule type="cellIs" dxfId="128" priority="695" operator="between">
      <formula>81%</formula>
      <formula>100%</formula>
    </cfRule>
    <cfRule type="cellIs" dxfId="127" priority="709" operator="between">
      <formula>0%</formula>
      <formula>60%</formula>
    </cfRule>
    <cfRule type="cellIs" dxfId="126" priority="710" operator="between">
      <formula>81%</formula>
      <formula>100%</formula>
    </cfRule>
    <cfRule type="cellIs" dxfId="125" priority="711" operator="between">
      <formula>61%</formula>
      <formula>80%</formula>
    </cfRule>
    <cfRule type="cellIs" dxfId="124" priority="712" operator="between">
      <formula>0%</formula>
      <formula>60%</formula>
    </cfRule>
    <cfRule type="cellIs" dxfId="123" priority="713" operator="between">
      <formula>81%</formula>
      <formula>100%</formula>
    </cfRule>
    <cfRule type="cellIs" dxfId="122" priority="714" operator="between">
      <formula>61%</formula>
      <formula>80%</formula>
    </cfRule>
    <cfRule type="cellIs" dxfId="121" priority="715" operator="between">
      <formula>0%</formula>
      <formula>60%</formula>
    </cfRule>
    <cfRule type="cellIs" dxfId="120" priority="716" operator="between">
      <formula>81%</formula>
      <formula>100%</formula>
    </cfRule>
    <cfRule type="cellIs" dxfId="119" priority="717" operator="between">
      <formula>61%</formula>
      <formula>80%</formula>
    </cfRule>
    <cfRule type="cellIs" dxfId="118" priority="718" operator="between">
      <formula>0%</formula>
      <formula>60%</formula>
    </cfRule>
    <cfRule type="cellIs" dxfId="117" priority="719" operator="between">
      <formula>81%</formula>
      <formula>100%</formula>
    </cfRule>
    <cfRule type="cellIs" dxfId="116" priority="720" operator="between">
      <formula>61%</formula>
      <formula>80%</formula>
    </cfRule>
    <cfRule type="cellIs" dxfId="115" priority="721" operator="between">
      <formula>0%</formula>
      <formula>60%</formula>
    </cfRule>
    <cfRule type="cellIs" dxfId="114" priority="722" operator="between">
      <formula>81%</formula>
      <formula>100%</formula>
    </cfRule>
    <cfRule type="cellIs" dxfId="113" priority="723" operator="between">
      <formula>61%</formula>
      <formula>80%</formula>
    </cfRule>
    <cfRule type="cellIs" dxfId="112" priority="412" stopIfTrue="1" operator="between">
      <formula>0%</formula>
      <formula>59%</formula>
    </cfRule>
    <cfRule type="cellIs" dxfId="111" priority="699" operator="between">
      <formula>61%</formula>
      <formula>80%</formula>
    </cfRule>
    <cfRule type="cellIs" dxfId="110" priority="411" stopIfTrue="1" operator="between">
      <formula>60%</formula>
      <formula>79%</formula>
    </cfRule>
    <cfRule type="cellIs" dxfId="109" priority="700" operator="between">
      <formula>0%</formula>
      <formula>60%</formula>
    </cfRule>
    <cfRule type="cellIs" dxfId="108" priority="410" stopIfTrue="1" operator="greaterThanOrEqual">
      <formula>80%</formula>
    </cfRule>
    <cfRule type="cellIs" dxfId="107" priority="701" operator="between">
      <formula>80%</formula>
      <formula>100%</formula>
    </cfRule>
    <cfRule type="cellIs" dxfId="106" priority="702" operator="between">
      <formula>60%</formula>
      <formula>79%</formula>
    </cfRule>
    <cfRule type="cellIs" dxfId="105" priority="703" operator="between">
      <formula>0%</formula>
      <formula>59%</formula>
    </cfRule>
    <cfRule type="cellIs" dxfId="104" priority="902" operator="between">
      <formula>81%</formula>
      <formula>100%</formula>
    </cfRule>
    <cfRule type="cellIs" dxfId="103" priority="903" operator="between">
      <formula>61%</formula>
      <formula>80%</formula>
    </cfRule>
    <cfRule type="cellIs" dxfId="102" priority="904" operator="between">
      <formula>0%</formula>
      <formula>60%</formula>
    </cfRule>
    <cfRule type="cellIs" dxfId="101" priority="724" operator="between">
      <formula>0%</formula>
      <formula>60%</formula>
    </cfRule>
    <cfRule type="cellIs" dxfId="100" priority="696" operator="between">
      <formula>61%</formula>
      <formula>80%</formula>
    </cfRule>
    <cfRule type="cellIs" dxfId="99" priority="697" operator="between">
      <formula>0%</formula>
      <formula>60%</formula>
    </cfRule>
    <cfRule type="cellIs" dxfId="98" priority="698" operator="between">
      <formula>81%</formula>
      <formula>100%</formula>
    </cfRule>
  </conditionalFormatting>
  <conditionalFormatting sqref="I99:I104 I106:I110">
    <cfRule type="cellIs" dxfId="97" priority="684" operator="between">
      <formula>61%</formula>
      <formula>80%</formula>
    </cfRule>
    <cfRule type="cellIs" dxfId="96" priority="683" operator="between">
      <formula>81%</formula>
      <formula>100%</formula>
    </cfRule>
    <cfRule type="cellIs" dxfId="95" priority="682" operator="between">
      <formula>0%</formula>
      <formula>60%</formula>
    </cfRule>
    <cfRule type="cellIs" dxfId="94" priority="681" operator="between">
      <formula>61%</formula>
      <formula>80%</formula>
    </cfRule>
    <cfRule type="cellIs" dxfId="93" priority="680" operator="between">
      <formula>81%</formula>
      <formula>100%</formula>
    </cfRule>
    <cfRule type="cellIs" dxfId="92" priority="679" operator="between">
      <formula>0%</formula>
      <formula>60%</formula>
    </cfRule>
    <cfRule type="cellIs" dxfId="91" priority="678" operator="between">
      <formula>61%</formula>
      <formula>80%</formula>
    </cfRule>
    <cfRule type="cellIs" dxfId="90" priority="677" operator="between">
      <formula>81%</formula>
      <formula>100%</formula>
    </cfRule>
    <cfRule type="cellIs" dxfId="89" priority="676" operator="between">
      <formula>0%</formula>
      <formula>60%</formula>
    </cfRule>
    <cfRule type="cellIs" dxfId="88" priority="675" operator="between">
      <formula>61%</formula>
      <formula>80%</formula>
    </cfRule>
    <cfRule type="cellIs" dxfId="87" priority="673" operator="between">
      <formula>0%</formula>
      <formula>60%</formula>
    </cfRule>
    <cfRule type="cellIs" dxfId="86" priority="672" operator="between">
      <formula>61%</formula>
      <formula>80%</formula>
    </cfRule>
    <cfRule type="cellIs" dxfId="85" priority="671" operator="between">
      <formula>81%</formula>
      <formula>100%</formula>
    </cfRule>
    <cfRule type="cellIs" dxfId="84" priority="670" operator="between">
      <formula>0%</formula>
      <formula>60%</formula>
    </cfRule>
    <cfRule type="cellIs" dxfId="83" priority="669" operator="between">
      <formula>61%</formula>
      <formula>80%</formula>
    </cfRule>
    <cfRule type="cellIs" dxfId="82" priority="668" operator="between">
      <formula>81%</formula>
      <formula>100%</formula>
    </cfRule>
    <cfRule type="cellIs" dxfId="81" priority="667" operator="between">
      <formula>0%</formula>
      <formula>59%</formula>
    </cfRule>
    <cfRule type="cellIs" dxfId="80" priority="666" operator="between">
      <formula>60%</formula>
      <formula>79%</formula>
    </cfRule>
    <cfRule type="cellIs" dxfId="79" priority="664" operator="between">
      <formula>0%</formula>
      <formula>60%</formula>
    </cfRule>
    <cfRule type="cellIs" dxfId="78" priority="663" operator="between">
      <formula>61%</formula>
      <formula>80%</formula>
    </cfRule>
    <cfRule type="cellIs" dxfId="77" priority="662" operator="between">
      <formula>81%</formula>
      <formula>100%</formula>
    </cfRule>
    <cfRule type="cellIs" dxfId="76" priority="565" operator="between">
      <formula>0%</formula>
      <formula>60%</formula>
    </cfRule>
    <cfRule type="cellIs" dxfId="75" priority="564" operator="between">
      <formula>61%</formula>
      <formula>80%</formula>
    </cfRule>
    <cfRule type="cellIs" dxfId="74" priority="563" operator="between">
      <formula>81%</formula>
      <formula>100%</formula>
    </cfRule>
    <cfRule type="cellIs" dxfId="73" priority="532" stopIfTrue="1" operator="between">
      <formula>0%</formula>
      <formula>59%</formula>
    </cfRule>
    <cfRule type="cellIs" dxfId="72" priority="531" stopIfTrue="1" operator="between">
      <formula>60%</formula>
      <formula>79%</formula>
    </cfRule>
    <cfRule type="cellIs" dxfId="71" priority="530" stopIfTrue="1" operator="greaterThanOrEqual">
      <formula>80%</formula>
    </cfRule>
    <cfRule type="cellIs" dxfId="70" priority="526" operator="between">
      <formula>0.6</formula>
      <formula>0.79</formula>
    </cfRule>
    <cfRule type="cellIs" dxfId="69" priority="665" operator="between">
      <formula>80%</formula>
      <formula>100%</formula>
    </cfRule>
    <cfRule type="cellIs" dxfId="68" priority="674" operator="between">
      <formula>81%</formula>
      <formula>100%</formula>
    </cfRule>
    <cfRule type="cellIs" dxfId="67" priority="896" operator="between">
      <formula>80%</formula>
      <formula>100%</formula>
    </cfRule>
    <cfRule type="cellIs" dxfId="66" priority="897" operator="between">
      <formula>60%</formula>
      <formula>79%</formula>
    </cfRule>
    <cfRule type="cellIs" dxfId="65" priority="898" operator="between">
      <formula>0%</formula>
      <formula>59%</formula>
    </cfRule>
    <cfRule type="cellIs" dxfId="64" priority="691" operator="between">
      <formula>0%</formula>
      <formula>60%</formula>
    </cfRule>
    <cfRule type="cellIs" dxfId="63" priority="690" operator="between">
      <formula>61%</formula>
      <formula>80%</formula>
    </cfRule>
    <cfRule type="cellIs" dxfId="62" priority="689" operator="between">
      <formula>81%</formula>
      <formula>100%</formula>
    </cfRule>
    <cfRule type="cellIs" dxfId="61" priority="688" operator="between">
      <formula>0%</formula>
      <formula>60%</formula>
    </cfRule>
    <cfRule type="cellIs" dxfId="60" priority="687" operator="between">
      <formula>61%</formula>
      <formula>80%</formula>
    </cfRule>
    <cfRule type="cellIs" dxfId="59" priority="686" operator="between">
      <formula>81%</formula>
      <formula>100%</formula>
    </cfRule>
    <cfRule type="cellIs" dxfId="58" priority="685" operator="between">
      <formula>0%</formula>
      <formula>60%</formula>
    </cfRule>
  </conditionalFormatting>
  <conditionalFormatting sqref="I114">
    <cfRule type="cellIs" dxfId="57" priority="336" stopIfTrue="1" operator="greaterThanOrEqual">
      <formula>80%</formula>
    </cfRule>
    <cfRule type="cellIs" dxfId="56" priority="338" stopIfTrue="1" operator="between">
      <formula>0%</formula>
      <formula>59%</formula>
    </cfRule>
    <cfRule type="cellIs" dxfId="55" priority="337" stopIfTrue="1" operator="between">
      <formula>60%</formula>
      <formula>79%</formula>
    </cfRule>
  </conditionalFormatting>
  <conditionalFormatting sqref="I114:I115">
    <cfRule type="cellIs" dxfId="54" priority="258" operator="between">
      <formula>61%</formula>
      <formula>80%</formula>
    </cfRule>
    <cfRule type="cellIs" dxfId="53" priority="257" operator="between">
      <formula>81%</formula>
      <formula>100%</formula>
    </cfRule>
    <cfRule type="cellIs" dxfId="52" priority="256" stopIfTrue="1" operator="between">
      <formula>0%</formula>
      <formula>59%</formula>
    </cfRule>
    <cfRule type="cellIs" dxfId="51" priority="255" stopIfTrue="1" operator="between">
      <formula>60%</formula>
      <formula>79%</formula>
    </cfRule>
    <cfRule type="cellIs" dxfId="50" priority="254" stopIfTrue="1" operator="greaterThanOrEqual">
      <formula>80%</formula>
    </cfRule>
    <cfRule type="containsText" dxfId="49" priority="263" stopIfTrue="1" operator="containsText" text="DETENIDO">
      <formula>NOT(ISERROR(SEARCH("DETENIDO",I114)))</formula>
    </cfRule>
    <cfRule type="cellIs" dxfId="48" priority="265" operator="between">
      <formula>60%</formula>
      <formula>79%</formula>
    </cfRule>
    <cfRule type="cellIs" dxfId="47" priority="266" operator="between">
      <formula>0%</formula>
      <formula>59%</formula>
    </cfRule>
    <cfRule type="cellIs" dxfId="46" priority="264" operator="between">
      <formula>80%</formula>
      <formula>100%</formula>
    </cfRule>
    <cfRule type="cellIs" dxfId="45" priority="262" operator="between">
      <formula>0%</formula>
      <formula>60%</formula>
    </cfRule>
    <cfRule type="cellIs" dxfId="44" priority="261" operator="between">
      <formula>61%</formula>
      <formula>80%</formula>
    </cfRule>
    <cfRule type="cellIs" dxfId="43" priority="260" operator="between">
      <formula>81%</formula>
      <formula>100%</formula>
    </cfRule>
    <cfRule type="cellIs" dxfId="42" priority="259" operator="between">
      <formula>0%</formula>
      <formula>60%</formula>
    </cfRule>
  </conditionalFormatting>
  <conditionalFormatting sqref="I119">
    <cfRule type="cellIs" dxfId="41" priority="231" operator="between">
      <formula>0%</formula>
      <formula>60%</formula>
    </cfRule>
    <cfRule type="cellIs" dxfId="40" priority="230" operator="between">
      <formula>61%</formula>
      <formula>80%</formula>
    </cfRule>
    <cfRule type="cellIs" dxfId="39" priority="229" operator="between">
      <formula>81%</formula>
      <formula>100%</formula>
    </cfRule>
    <cfRule type="cellIs" dxfId="38" priority="228" operator="between">
      <formula>0%</formula>
      <formula>60%</formula>
    </cfRule>
    <cfRule type="cellIs" dxfId="37" priority="227" operator="between">
      <formula>61%</formula>
      <formula>80%</formula>
    </cfRule>
    <cfRule type="cellIs" dxfId="36" priority="226" operator="between">
      <formula>81%</formula>
      <formula>100%</formula>
    </cfRule>
    <cfRule type="cellIs" dxfId="35" priority="225" operator="between">
      <formula>0%</formula>
      <formula>60%</formula>
    </cfRule>
    <cfRule type="cellIs" dxfId="34" priority="223" operator="between">
      <formula>81%</formula>
      <formula>100%</formula>
    </cfRule>
    <cfRule type="cellIs" dxfId="33" priority="222" operator="between">
      <formula>0%</formula>
      <formula>60%</formula>
    </cfRule>
    <cfRule type="cellIs" dxfId="32" priority="221" operator="between">
      <formula>61%</formula>
      <formula>80%</formula>
    </cfRule>
    <cfRule type="cellIs" dxfId="31" priority="220" operator="between">
      <formula>81%</formula>
      <formula>100%</formula>
    </cfRule>
    <cfRule type="cellIs" dxfId="30" priority="219" operator="between">
      <formula>0%</formula>
      <formula>60%</formula>
    </cfRule>
    <cfRule type="cellIs" dxfId="29" priority="218" operator="between">
      <formula>61%</formula>
      <formula>80%</formula>
    </cfRule>
    <cfRule type="cellIs" dxfId="28" priority="224" operator="between">
      <formula>61%</formula>
      <formula>80%</formula>
    </cfRule>
    <cfRule type="cellIs" dxfId="27" priority="217" operator="between">
      <formula>81%</formula>
      <formula>100%</formula>
    </cfRule>
    <cfRule type="cellIs" dxfId="26" priority="241" operator="between">
      <formula>0%</formula>
      <formula>59%</formula>
    </cfRule>
    <cfRule type="cellIs" dxfId="25" priority="240" operator="between">
      <formula>60%</formula>
      <formula>79%</formula>
    </cfRule>
    <cfRule type="containsText" dxfId="24" priority="238" stopIfTrue="1" operator="containsText" text="DETENIDO">
      <formula>NOT(ISERROR(SEARCH("DETENIDO",I119)))</formula>
    </cfRule>
    <cfRule type="cellIs" dxfId="23" priority="237" operator="between">
      <formula>0%</formula>
      <formula>60%</formula>
    </cfRule>
    <cfRule type="cellIs" dxfId="22" priority="236" operator="between">
      <formula>61%</formula>
      <formula>80%</formula>
    </cfRule>
    <cfRule type="cellIs" dxfId="21" priority="235" operator="between">
      <formula>81%</formula>
      <formula>100%</formula>
    </cfRule>
    <cfRule type="cellIs" dxfId="20" priority="234" operator="between">
      <formula>0%</formula>
      <formula>60%</formula>
    </cfRule>
    <cfRule type="cellIs" dxfId="19" priority="233" operator="between">
      <formula>61%</formula>
      <formula>80%</formula>
    </cfRule>
    <cfRule type="cellIs" dxfId="18" priority="205" operator="between">
      <formula>81%</formula>
      <formula>100%</formula>
    </cfRule>
    <cfRule type="cellIs" dxfId="17" priority="204" stopIfTrue="1" operator="between">
      <formula>0%</formula>
      <formula>59%</formula>
    </cfRule>
    <cfRule type="cellIs" dxfId="16" priority="203" stopIfTrue="1" operator="between">
      <formula>60%</formula>
      <formula>79%</formula>
    </cfRule>
    <cfRule type="cellIs" dxfId="15" priority="202" stopIfTrue="1" operator="greaterThanOrEqual">
      <formula>80%</formula>
    </cfRule>
    <cfRule type="cellIs" dxfId="14" priority="201" operator="between">
      <formula>0.6</formula>
      <formula>0.79</formula>
    </cfRule>
    <cfRule type="cellIs" dxfId="13" priority="239" operator="between">
      <formula>80%</formula>
      <formula>100%</formula>
    </cfRule>
    <cfRule type="cellIs" dxfId="12" priority="216" operator="between">
      <formula>0%</formula>
      <formula>60%</formula>
    </cfRule>
    <cfRule type="cellIs" dxfId="11" priority="215" operator="between">
      <formula>61%</formula>
      <formula>80%</formula>
    </cfRule>
    <cfRule type="cellIs" dxfId="10" priority="214" operator="between">
      <formula>81%</formula>
      <formula>100%</formula>
    </cfRule>
    <cfRule type="cellIs" dxfId="9" priority="213" operator="between">
      <formula>0%</formula>
      <formula>59%</formula>
    </cfRule>
    <cfRule type="cellIs" dxfId="8" priority="212" operator="between">
      <formula>60%</formula>
      <formula>79%</formula>
    </cfRule>
    <cfRule type="cellIs" dxfId="7" priority="211" operator="between">
      <formula>80%</formula>
      <formula>100%</formula>
    </cfRule>
    <cfRule type="cellIs" dxfId="6" priority="210" operator="between">
      <formula>0%</formula>
      <formula>60%</formula>
    </cfRule>
    <cfRule type="cellIs" dxfId="5" priority="209" operator="between">
      <formula>61%</formula>
      <formula>80%</formula>
    </cfRule>
    <cfRule type="cellIs" dxfId="4" priority="208" operator="between">
      <formula>81%</formula>
      <formula>100%</formula>
    </cfRule>
    <cfRule type="cellIs" dxfId="3" priority="207" operator="between">
      <formula>0%</formula>
      <formula>60%</formula>
    </cfRule>
    <cfRule type="cellIs" dxfId="2" priority="206" operator="between">
      <formula>61%</formula>
      <formula>80%</formula>
    </cfRule>
    <cfRule type="cellIs" dxfId="1" priority="232" operator="between">
      <formula>81%</formula>
      <formula>100%</formula>
    </cfRule>
  </conditionalFormatting>
  <conditionalFormatting sqref="O4">
    <cfRule type="cellIs" dxfId="0" priority="891" operator="between">
      <formula>0.61</formula>
      <formula>0.8</formula>
    </cfRule>
  </conditionalFormatting>
  <dataValidations count="3">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111 B28 B34 B42 B56 B63 B73 B80 B88 B96 C9 C93:C95 C17:C21 C14 C59:C61 C76:C78 A48:A54 B116" xr:uid="{AA81F437-244D-45AB-8A88-2FA929098CA6}"/>
    <dataValidation allowBlank="1" showInputMessage="1" showErrorMessage="1" promptTitle="NOTA" prompt="Especifique aquí las evidencias que darán cuenta del logro del producto. Ejemplo: (Informe de capacitación, listado de participación, etc)." sqref="D9 D33 D14 D17:D21 D93:D95 D45 D76:D78 D51:D55" xr:uid="{47A815DB-A2EA-479B-B37A-F63CFF0E3FC9}"/>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E9 D91:D92" xr:uid="{8E5FAA70-3348-4EDD-87D4-14B786D8E4A8}"/>
  </dataValidations>
  <pageMargins left="0.7" right="0.7" top="0.75" bottom="0.75" header="0.3" footer="0.3"/>
  <pageSetup paperSize="9" scale="10" fitToWidth="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0633-62A9-4E5C-ACD1-EDD3FE69B646}">
  <dimension ref="B2:B17"/>
  <sheetViews>
    <sheetView workbookViewId="0">
      <selection activeCell="E14" sqref="E14"/>
    </sheetView>
  </sheetViews>
  <sheetFormatPr baseColWidth="10" defaultColWidth="9.140625" defaultRowHeight="15" x14ac:dyDescent="0.25"/>
  <cols>
    <col min="2" max="2" width="68.42578125" customWidth="1"/>
  </cols>
  <sheetData>
    <row r="2" spans="2:2" x14ac:dyDescent="0.25">
      <c r="B2" s="4" t="s">
        <v>192</v>
      </c>
    </row>
    <row r="3" spans="2:2" x14ac:dyDescent="0.25">
      <c r="B3" s="5" t="s">
        <v>193</v>
      </c>
    </row>
    <row r="4" spans="2:2" x14ac:dyDescent="0.25">
      <c r="B4" s="5" t="s">
        <v>194</v>
      </c>
    </row>
    <row r="5" spans="2:2" x14ac:dyDescent="0.25">
      <c r="B5" s="5" t="s">
        <v>195</v>
      </c>
    </row>
    <row r="6" spans="2:2" x14ac:dyDescent="0.25">
      <c r="B6" s="5" t="s">
        <v>196</v>
      </c>
    </row>
    <row r="7" spans="2:2" x14ac:dyDescent="0.25">
      <c r="B7" s="5" t="s">
        <v>7</v>
      </c>
    </row>
    <row r="8" spans="2:2" x14ac:dyDescent="0.25">
      <c r="B8" s="5" t="s">
        <v>197</v>
      </c>
    </row>
    <row r="9" spans="2:2" x14ac:dyDescent="0.25">
      <c r="B9" s="5" t="s">
        <v>68</v>
      </c>
    </row>
    <row r="10" spans="2:2" x14ac:dyDescent="0.25">
      <c r="B10" s="5" t="s">
        <v>198</v>
      </c>
    </row>
    <row r="11" spans="2:2" x14ac:dyDescent="0.25">
      <c r="B11" s="5" t="s">
        <v>52</v>
      </c>
    </row>
    <row r="12" spans="2:2" x14ac:dyDescent="0.25">
      <c r="B12" s="5" t="s">
        <v>199</v>
      </c>
    </row>
    <row r="13" spans="2:2" x14ac:dyDescent="0.25">
      <c r="B13" s="5" t="s">
        <v>92</v>
      </c>
    </row>
    <row r="14" spans="2:2" x14ac:dyDescent="0.25">
      <c r="B14" s="5" t="s">
        <v>110</v>
      </c>
    </row>
    <row r="15" spans="2:2" x14ac:dyDescent="0.25">
      <c r="B15" s="5" t="s">
        <v>200</v>
      </c>
    </row>
    <row r="16" spans="2:2" x14ac:dyDescent="0.25">
      <c r="B16" s="5" t="s">
        <v>201</v>
      </c>
    </row>
    <row r="17" spans="2:2" x14ac:dyDescent="0.25">
      <c r="B17"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c65c003-b30c-4e3a-9137-f99ad97da0b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DD8E2BDBA9BE4BBFCE7F3523CF05FA" ma:contentTypeVersion="17" ma:contentTypeDescription="Create a new document." ma:contentTypeScope="" ma:versionID="608f7071b8d89ca11f24f56c7b3f6e86">
  <xsd:schema xmlns:xsd="http://www.w3.org/2001/XMLSchema" xmlns:xs="http://www.w3.org/2001/XMLSchema" xmlns:p="http://schemas.microsoft.com/office/2006/metadata/properties" xmlns:ns3="ec65c003-b30c-4e3a-9137-f99ad97da0bf" xmlns:ns4="701c5911-77ae-499b-9cd6-bac5ba40fdd6" targetNamespace="http://schemas.microsoft.com/office/2006/metadata/properties" ma:root="true" ma:fieldsID="5931a187d2253247b5a068a121efebca" ns3:_="" ns4:_="">
    <xsd:import namespace="ec65c003-b30c-4e3a-9137-f99ad97da0bf"/>
    <xsd:import namespace="701c5911-77ae-499b-9cd6-bac5ba40f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5c003-b30c-4e3a-9137-f99ad97da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1c5911-77ae-499b-9cd6-bac5ba40fd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7EB9DE-62B2-4B3E-A8CF-3691B8379281}">
  <ds:schemaRefs>
    <ds:schemaRef ds:uri="http://schemas.microsoft.com/office/2006/metadata/properties"/>
    <ds:schemaRef ds:uri="http://schemas.microsoft.com/office/infopath/2007/PartnerControls"/>
    <ds:schemaRef ds:uri="ec65c003-b30c-4e3a-9137-f99ad97da0bf"/>
  </ds:schemaRefs>
</ds:datastoreItem>
</file>

<file path=customXml/itemProps2.xml><?xml version="1.0" encoding="utf-8"?>
<ds:datastoreItem xmlns:ds="http://schemas.openxmlformats.org/officeDocument/2006/customXml" ds:itemID="{045DB2AD-4240-4CD3-8EEE-58BE7DA12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5c003-b30c-4e3a-9137-f99ad97da0bf"/>
    <ds:schemaRef ds:uri="701c5911-77ae-499b-9cd6-bac5ba40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8064A2-B8AF-4803-8F38-6E0C9F87DF7A}">
  <ds:schemaRefs>
    <ds:schemaRef ds:uri="http://schemas.microsoft.com/sharepoint/v3/contenttype/forms"/>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TRIMESTRE II</vt:lpstr>
      <vt:lpstr>Sheet2</vt:lpstr>
      <vt:lpstr>'TRIMESTRE II'!Área_de_impresión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Casado</dc:creator>
  <cp:keywords/>
  <dc:description/>
  <cp:lastModifiedBy>Dashiel Aristy Montolio</cp:lastModifiedBy>
  <cp:revision/>
  <dcterms:created xsi:type="dcterms:W3CDTF">2024-02-20T14:10:35Z</dcterms:created>
  <dcterms:modified xsi:type="dcterms:W3CDTF">2025-07-10T00:23:04Z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0x010100B3DD8E2BDBA9BE4BBFCE7F3523CF05FA</vt:lpwstr>
  </property>
</Properties>
</file>