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lvia.pichardo\Desktop\POA\2025\POA-PACC 2025\POA por area\"/>
    </mc:Choice>
  </mc:AlternateContent>
  <xr:revisionPtr revIDLastSave="0" documentId="13_ncr:1_{3CF496C0-0E66-4BEA-8907-94E060CF3359}" xr6:coauthVersionLast="47" xr6:coauthVersionMax="47" xr10:uidLastSave="{00000000-0000-0000-0000-000000000000}"/>
  <bookViews>
    <workbookView xWindow="-120" yWindow="-120" windowWidth="20730" windowHeight="11040" xr2:uid="{812872ED-59E6-B940-BE78-065D4924568A}"/>
  </bookViews>
  <sheets>
    <sheet name="POA 2025"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1" i="1" l="1"/>
  <c r="U152" i="1" l="1"/>
  <c r="U146" i="1" l="1"/>
  <c r="U94" i="1" l="1"/>
  <c r="U103" i="1"/>
  <c r="U60" i="1"/>
  <c r="U25" i="1"/>
  <c r="U14" i="1"/>
  <c r="U122" i="1"/>
</calcChain>
</file>

<file path=xl/sharedStrings.xml><?xml version="1.0" encoding="utf-8"?>
<sst xmlns="http://schemas.openxmlformats.org/spreadsheetml/2006/main" count="931" uniqueCount="377">
  <si>
    <t>OFICINA GUBERNAMENTAL DE TECNOLOGÍAS DE LA INFORMACIÓN Y COMUNICACIÓN (OGTIC)</t>
  </si>
  <si>
    <t>DIRECCIÓN DE PLANIFICACIÓN Y DESARROLLO</t>
  </si>
  <si>
    <t>PLAN OPERATIVO ANUAL 2025</t>
  </si>
  <si>
    <t>DEPARTAMENTO DE SEGURIDAD DIGITAL</t>
  </si>
  <si>
    <t>Renglón de Planificación</t>
  </si>
  <si>
    <t>No.</t>
  </si>
  <si>
    <t xml:space="preserve">Producto/ Descripción </t>
  </si>
  <si>
    <t>Responsable</t>
  </si>
  <si>
    <t>Medio de Verificación</t>
  </si>
  <si>
    <t>Unidad de Medida</t>
  </si>
  <si>
    <t xml:space="preserve">Meta Mensual </t>
  </si>
  <si>
    <t xml:space="preserve">Renglón Financiero </t>
  </si>
  <si>
    <t>T-I</t>
  </si>
  <si>
    <t>T-2</t>
  </si>
  <si>
    <t>T-3</t>
  </si>
  <si>
    <t>T-4</t>
  </si>
  <si>
    <t xml:space="preserve">Meta Anual </t>
  </si>
  <si>
    <t>Enero</t>
  </si>
  <si>
    <t>Febrero</t>
  </si>
  <si>
    <t xml:space="preserve">Marzo </t>
  </si>
  <si>
    <t xml:space="preserve">Abril </t>
  </si>
  <si>
    <t>Mayo</t>
  </si>
  <si>
    <t xml:space="preserve">Junio </t>
  </si>
  <si>
    <t xml:space="preserve">Julio </t>
  </si>
  <si>
    <t xml:space="preserve">Agosto </t>
  </si>
  <si>
    <t xml:space="preserve">Septiembre </t>
  </si>
  <si>
    <t xml:space="preserve">Octubre </t>
  </si>
  <si>
    <t xml:space="preserve">Noviembre </t>
  </si>
  <si>
    <t xml:space="preserve">Diciembre </t>
  </si>
  <si>
    <t xml:space="preserve">Presupuesto </t>
  </si>
  <si>
    <t>SD01</t>
  </si>
  <si>
    <t>Departamento de Seguridad Digital</t>
  </si>
  <si>
    <t>Actualización del Plan// Informe de ejecución de Pruebas del plan</t>
  </si>
  <si>
    <t>Unidad</t>
  </si>
  <si>
    <t>SD02</t>
  </si>
  <si>
    <t>Cronograma de trabajo/Informes de avances/Informe de ejecución</t>
  </si>
  <si>
    <t>SD03</t>
  </si>
  <si>
    <r>
      <t xml:space="preserve">Producto 3: Monitoreo de amenazas cibernéticas y trafico malicioso.   </t>
    </r>
    <r>
      <rPr>
        <sz val="10"/>
        <color rgb="FF000000"/>
        <rFont val="Poppins"/>
      </rPr>
      <t>Implica la supervisión constante de la red y los sistemas de TI para detectar de manera proactiva comportamientos sospechosos que podrían indicar un ataque cibernético.</t>
    </r>
  </si>
  <si>
    <t>Reporte de actividades// Informe de posibles incidentes identificados y tratados</t>
  </si>
  <si>
    <t>SD04</t>
  </si>
  <si>
    <r>
      <t xml:space="preserve">Producto 4: Gestión de servicios  internos solicitados </t>
    </r>
    <r>
      <rPr>
        <sz val="10"/>
        <color rgb="FF000000"/>
        <rFont val="Poppins"/>
      </rPr>
      <t>Gestionar las solicitudes realizadas por los colaboradores de la institución al departamento alineadas a las políticas institucionales.</t>
    </r>
  </si>
  <si>
    <t>Plan de trabajo//Reportes de tickets intentos asignados al Departamento de Seguridad y Monitoreo TIC</t>
  </si>
  <si>
    <t>DIRECCIÓN ADMINISTRATIVA FINANCIERA</t>
  </si>
  <si>
    <t>AF01</t>
  </si>
  <si>
    <r>
      <t xml:space="preserve">Producto 1: Gestión de abastecimiento de insumos operacionales a las áreas de la institución
</t>
    </r>
    <r>
      <rPr>
        <sz val="10"/>
        <color theme="1"/>
        <rFont val="Poppins"/>
      </rPr>
      <t>Garantizar que todas las áreas tengan los insumos necesarios para desarrollar la operatividad diaria.</t>
    </r>
  </si>
  <si>
    <t>Encargado de Servicios Generales</t>
  </si>
  <si>
    <t xml:space="preserve">Formularios-Requisición de Solicitud y Formulario de Salida. </t>
  </si>
  <si>
    <t> 1</t>
  </si>
  <si>
    <t> $6,120,700.00</t>
  </si>
  <si>
    <t>AF02</t>
  </si>
  <si>
    <r>
      <rPr>
        <b/>
        <sz val="10"/>
        <color theme="1"/>
        <rFont val="Poppins"/>
      </rPr>
      <t xml:space="preserve">Producto 2:  Mantenimiento de Infraestructura Física 
</t>
    </r>
    <r>
      <rPr>
        <sz val="10"/>
        <color theme="1"/>
        <rFont val="Poppins"/>
      </rPr>
      <t>Mantener las infraestructura en óptimas condiciones para garantizar un ambiente laboral agradable y  para un desarrollo óptimos de las funciones de cada colaborador.</t>
    </r>
  </si>
  <si>
    <t xml:space="preserve">Reporte de revisiones periódicas de la infraestructura física, Informe con la reportando la necesidad identificada. </t>
  </si>
  <si>
    <t> 3</t>
  </si>
  <si>
    <t> $14,424,150.00</t>
  </si>
  <si>
    <t>AF03</t>
  </si>
  <si>
    <r>
      <t xml:space="preserve">Producto 3: Elaboración y Ejecución del Presupuesto                                                                       </t>
    </r>
    <r>
      <rPr>
        <sz val="10"/>
        <color theme="1"/>
        <rFont val="Poppins"/>
      </rPr>
      <t>Elaborar y dar seguimiento a la correcta ejecución del presupuesto institucional</t>
    </r>
  </si>
  <si>
    <t xml:space="preserve">Dirección Administrativa Financiera, Departamento de Contabilidad  </t>
  </si>
  <si>
    <t xml:space="preserve"> Informe ejecución de Presupuesto, indicador  de gestión Presupuestaria </t>
  </si>
  <si>
    <t>Porcentaje</t>
  </si>
  <si>
    <t>AF04</t>
  </si>
  <si>
    <r>
      <t xml:space="preserve">Producto 4: Tramitación de solicitudes presupuestarias                                                      </t>
    </r>
    <r>
      <rPr>
        <sz val="10"/>
        <color theme="1"/>
        <rFont val="Poppins"/>
      </rPr>
      <t>Modificaciones presupuestarias, cuotas de compromiso, certificaciones de fondos presupuestarios, libramientos de pago elaborados</t>
    </r>
  </si>
  <si>
    <t>Reporte de solicitudes y respuesta a las mismas de Pagos pendientes por realizar, libramientos de pago elaborados y certificaciones de fondos presupuestarios solicitadas y elaborados</t>
  </si>
  <si>
    <t>AF05</t>
  </si>
  <si>
    <r>
      <t xml:space="preserve">Producto 5: Conciliación de Cuentas Bancarias Institucionales                                                                                 </t>
    </r>
    <r>
      <rPr>
        <sz val="10"/>
        <color theme="1"/>
        <rFont val="Poppins"/>
      </rPr>
      <t>Revisiones realizadas para comparar los balances de las cuentas bancarias presentadas por el banco y lo registrado en el libro de Banco.</t>
    </r>
  </si>
  <si>
    <t>Conciliaciones realizadas</t>
  </si>
  <si>
    <t>AF06</t>
  </si>
  <si>
    <r>
      <t xml:space="preserve">Producto 6: Solicitudes de compras y contrataciones                                                                                </t>
    </r>
    <r>
      <rPr>
        <sz val="10"/>
        <color theme="1"/>
        <rFont val="Poppins"/>
      </rPr>
      <t>Dar asistencia a las áreas en la concretización de actividades a desarrollar en las cuales se requieran procesos de compras y/o contrataciones.</t>
    </r>
  </si>
  <si>
    <t xml:space="preserve">Dirección Administrativa Financiera, Departamento de Compras y Contrataciones </t>
  </si>
  <si>
    <t xml:space="preserve">Solicitudes realizadas, reporte de respuesta a las solicitudes/ Plan de compras trimestral / Ejecución del plan de compras </t>
  </si>
  <si>
    <t>Plan de trabajo//Informes de ejecución</t>
  </si>
  <si>
    <t>DIRECCIÓN DE ATENCIÓN CIUDADANA</t>
  </si>
  <si>
    <t>AC01</t>
  </si>
  <si>
    <t>Director(a) de Atención Ciudadana</t>
  </si>
  <si>
    <t>AC02</t>
  </si>
  <si>
    <t>AC03</t>
  </si>
  <si>
    <t xml:space="preserve">$-   </t>
  </si>
  <si>
    <t>DIRECCIÓN DE ARQUITECTURA DIGITAL GUBERNAMENTAL</t>
  </si>
  <si>
    <t>AD01</t>
  </si>
  <si>
    <r>
      <rPr>
        <b/>
        <sz val="10"/>
        <color rgb="FF000000"/>
        <rFont val="Poppins"/>
      </rPr>
      <t>Producto 1: Plataforma Única de Interoperabilidad</t>
    </r>
    <r>
      <rPr>
        <sz val="10"/>
        <color rgb="FF000000"/>
        <rFont val="Poppins"/>
      </rPr>
      <t xml:space="preserve">
Asegurar la privacidad de los datos compartidos entre instituciones del Estado, garantizando mayor flexibilidad de conexión a través de Internet, sin poner en riesgo la seguridad de los datos con la plataforma X-ROAD.</t>
    </r>
  </si>
  <si>
    <t>Director (a) de Arquitectura</t>
  </si>
  <si>
    <t>Reporte de Instituciones con Servidores de Seguridad de X-ROAD</t>
  </si>
  <si>
    <t>AD02</t>
  </si>
  <si>
    <r>
      <rPr>
        <b/>
        <sz val="10"/>
        <color rgb="FF000000"/>
        <rFont val="Poppins"/>
      </rPr>
      <t xml:space="preserve">Producto 2: Cuenta Única Ciudadana
</t>
    </r>
    <r>
      <rPr>
        <sz val="10"/>
        <color rgb="FF000000"/>
        <rFont val="Poppins"/>
      </rPr>
      <t>Simplificar la obtención de Servicios Gubernamentales, permitiendo a los ciudadanos el autenticarse a portales, trámites y servicios que las instituciones ofrezcan de forma digital, utilizando una única cuenta.</t>
    </r>
  </si>
  <si>
    <t>Reporte de Cuentas Ciudadanas creadas</t>
  </si>
  <si>
    <t>AD03</t>
  </si>
  <si>
    <r>
      <rPr>
        <b/>
        <sz val="10"/>
        <color rgb="FF000000"/>
        <rFont val="Poppins Regular"/>
      </rPr>
      <t xml:space="preserve">Producto 3: Carpeta Ciudadana   </t>
    </r>
    <r>
      <rPr>
        <sz val="10"/>
        <color rgb="FF000000"/>
        <rFont val="Poppins Regular"/>
      </rPr>
      <t xml:space="preserve">                                        
Consolidar las informaciones que posee el Estado del ciudadano, donde puede verificar desde vencimientos de documentos, dirección de residencia, contratos asignados (luz, agua, etc.) hasta multas. </t>
    </r>
  </si>
  <si>
    <t>Reporte de Datos y documentos integrados a la Carpeta Ciudadana</t>
  </si>
  <si>
    <t>AD04</t>
  </si>
  <si>
    <r>
      <rPr>
        <b/>
        <sz val="10"/>
        <color rgb="FF000000"/>
        <rFont val="Poppins Regular"/>
      </rPr>
      <t>Producto 4: Portal Único de Transparencia Fase 4</t>
    </r>
    <r>
      <rPr>
        <sz val="10"/>
        <color rgb="FF000000"/>
        <rFont val="Poppins Regular"/>
      </rPr>
      <t xml:space="preserve">
Integración APIS de consumo de Nómina y Presupuesto</t>
    </r>
  </si>
  <si>
    <t>Informe de Cierre sobre la integración con APIS Contraloría y APIS Hacienda</t>
  </si>
  <si>
    <t>AD05</t>
  </si>
  <si>
    <r>
      <rPr>
        <b/>
        <sz val="10"/>
        <color rgb="FF000000"/>
        <rFont val="Poppins Regular"/>
      </rPr>
      <t>Producto 5: Creación de nueva Plataforma 311</t>
    </r>
    <r>
      <rPr>
        <sz val="10"/>
        <color rgb="FF000000"/>
        <rFont val="Poppins Regular"/>
      </rPr>
      <t xml:space="preserve">
Desarrollar nueva plataforma para el Portal 311.</t>
    </r>
  </si>
  <si>
    <t xml:space="preserve">Plan de trabajo// Informe de ejecución </t>
  </si>
  <si>
    <t>AD06</t>
  </si>
  <si>
    <r>
      <rPr>
        <b/>
        <sz val="10"/>
        <color rgb="FF000000"/>
        <rFont val="Poppins Regular"/>
      </rPr>
      <t>Producto 6: Digital Hub (digital.gob.do)</t>
    </r>
    <r>
      <rPr>
        <sz val="10"/>
        <color rgb="FF000000"/>
        <rFont val="Poppins Regular"/>
      </rPr>
      <t xml:space="preserve">
Incluir demás plataformas transversales al hub </t>
    </r>
  </si>
  <si>
    <t>Encargado(a) de Plataformas y Servicios</t>
  </si>
  <si>
    <t>Portal Funcional / Informe de Ejecución</t>
  </si>
  <si>
    <t>AD07</t>
  </si>
  <si>
    <r>
      <rPr>
        <b/>
        <sz val="10"/>
        <color rgb="FF000000"/>
        <rFont val="Poppins Regular"/>
      </rPr>
      <t>Producto 7: Portal Plataforma Única Interoperabilidad</t>
    </r>
    <r>
      <rPr>
        <sz val="10"/>
        <color rgb="FF000000"/>
        <rFont val="Poppins Regular"/>
      </rPr>
      <t xml:space="preserve">
Portal informativo que centralizará toda la información y los manuales de la Plataforma Única de Interoperabilidad.</t>
    </r>
  </si>
  <si>
    <t>Plataforma en Funcionamiento / Informe de Ejecución</t>
  </si>
  <si>
    <t>AD08</t>
  </si>
  <si>
    <t>AD09</t>
  </si>
  <si>
    <r>
      <rPr>
        <b/>
        <sz val="10"/>
        <color rgb="FF000000"/>
        <rFont val="Poppins Regular"/>
      </rPr>
      <t>Producto 9: Plataforma Créditos Educativos</t>
    </r>
    <r>
      <rPr>
        <sz val="10"/>
        <color rgb="FF000000"/>
        <rFont val="Poppins Regular"/>
      </rPr>
      <t xml:space="preserve">
Plataforma para Solicitud de Créditos Educativos Blandos</t>
    </r>
  </si>
  <si>
    <t>AD10</t>
  </si>
  <si>
    <r>
      <rPr>
        <b/>
        <sz val="10"/>
        <color rgb="FF000000"/>
        <rFont val="Poppins Regular"/>
      </rPr>
      <t>Producto 10: Bienes Intangibles</t>
    </r>
    <r>
      <rPr>
        <sz val="10"/>
        <color rgb="FF000000"/>
        <rFont val="Poppins Regular"/>
      </rPr>
      <t xml:space="preserve">
Registrar Bienes Intangibles del Estado Dominicano, con un componente de auditoría a ser usado por Normas y Estándares (iTICGE)</t>
    </r>
  </si>
  <si>
    <t>AD11</t>
  </si>
  <si>
    <r>
      <rPr>
        <b/>
        <sz val="10"/>
        <color rgb="FF000000"/>
        <rFont val="Poppins Regular"/>
      </rPr>
      <t>Producto 11: Datos Abiertos</t>
    </r>
    <r>
      <rPr>
        <sz val="10"/>
        <color rgb="FF000000"/>
        <rFont val="Poppins Regular"/>
      </rPr>
      <t xml:space="preserve">
Desarrollar la Versión 3.0 del Portal de Datos Abiertos</t>
    </r>
  </si>
  <si>
    <t>Plataforma Funciona / Informe de Ejecución</t>
  </si>
  <si>
    <t>AD12</t>
  </si>
  <si>
    <t>Producto 12: Índice de Madurez Tecnológica del Estado Dominicano</t>
  </si>
  <si>
    <t>Informe Ejecución</t>
  </si>
  <si>
    <t>AD13</t>
  </si>
  <si>
    <r>
      <rPr>
        <b/>
        <sz val="10"/>
        <color rgb="FF000000"/>
        <rFont val="Poppins Regular"/>
      </rPr>
      <t>Producto 13: Portal Gob.do</t>
    </r>
    <r>
      <rPr>
        <sz val="10"/>
        <color rgb="FF000000"/>
        <rFont val="Poppins Regular"/>
      </rPr>
      <t xml:space="preserve">
Portal Único de Servicios del estado dominicano, mejoras continuas levantadas en coordinación con Atención Ciudadana y la Comisión Ejecutiva de Burocracia Cero</t>
    </r>
  </si>
  <si>
    <t>DIRECCIÓN DE COMUNICACIONES</t>
  </si>
  <si>
    <t>CO01</t>
  </si>
  <si>
    <r>
      <rPr>
        <b/>
        <sz val="10"/>
        <color rgb="FF000000"/>
        <rFont val="Poppins"/>
      </rPr>
      <t xml:space="preserve">Producto 1:  Ejecución estrategia de Comunicación Digital 
</t>
    </r>
    <r>
      <rPr>
        <sz val="10"/>
        <color rgb="FF000000"/>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</si>
  <si>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 xml:space="preserve">Encargada de Comunicación Digital </t>
  </si>
  <si>
    <t>Plan de Comunicación Digital / Informe de métricas trimestral</t>
  </si>
  <si>
    <t>CO02</t>
  </si>
  <si>
    <r>
      <rPr>
        <b/>
        <sz val="10"/>
        <color rgb="FF000000"/>
        <rFont val="Poppins"/>
      </rPr>
      <t xml:space="preserve">Producto 2: </t>
    </r>
    <r>
      <rPr>
        <sz val="10"/>
        <color rgb="FF000000"/>
        <rFont val="Poppins"/>
      </rPr>
      <t xml:space="preserve"> </t>
    </r>
    <r>
      <rPr>
        <b/>
        <sz val="10"/>
        <color rgb="FF000000"/>
        <rFont val="Poppins"/>
      </rPr>
      <t xml:space="preserve">Ejecución plan de Comunicación Interna
</t>
    </r>
    <r>
      <rPr>
        <sz val="10"/>
        <color rgb="FF000000"/>
        <rFont val="Poppins"/>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</si>
  <si>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Encargada de Comunicación Interna</t>
  </si>
  <si>
    <t>Plan de comunicación interna|/ Encuesta semestral de evaluación y monitoreo</t>
  </si>
  <si>
    <t>CO03</t>
  </si>
  <si>
    <r>
      <rPr>
        <b/>
        <sz val="10"/>
        <color rgb="FF000000"/>
        <rFont val="Poppins"/>
      </rPr>
      <t>Producto 3</t>
    </r>
    <r>
      <rPr>
        <sz val="10"/>
        <color rgb="FF000000"/>
        <rFont val="Poppins"/>
      </rPr>
      <t xml:space="preserve">: </t>
    </r>
    <r>
      <rPr>
        <b/>
        <sz val="10"/>
        <color rgb="FF000000"/>
        <rFont val="Poppins"/>
      </rPr>
      <t xml:space="preserve">Apoyo a requerimientos comunicacionales de las unidades organizativas de la institución
</t>
    </r>
    <r>
      <rPr>
        <sz val="10"/>
        <color rgb="FF000000"/>
        <rFont val="Poppins"/>
      </rPr>
      <t>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</si>
  <si>
    <t xml:space="preserve">Directora de Comunicaciones,  Encargada de Comunicación Digital  y Encargada de Comunicación Interna </t>
  </si>
  <si>
    <t>Reportes de ejecución de cada actividad | Solicitudes realizadas por las áreas</t>
  </si>
  <si>
    <t>CO04</t>
  </si>
  <si>
    <r>
      <t xml:space="preserve">Producto 4: Ejecución de estrategia posicionamiento e imagen Institucional
</t>
    </r>
    <r>
      <rPr>
        <sz val="10"/>
        <color rgb="FF000000"/>
        <rFont val="Poppins"/>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</si>
  <si>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Encargado de Relaciones Públicas</t>
  </si>
  <si>
    <t>Cronograma de trabajo o acciones | Estudio de percepción</t>
  </si>
  <si>
    <t>CO05</t>
  </si>
  <si>
    <r>
      <t xml:space="preserve">Producto 5: Elaboración y ejecución de estrategia posicionamiento imagen offline de la institución
</t>
    </r>
    <r>
      <rPr>
        <sz val="10"/>
        <color rgb="FF000000"/>
        <rFont val="Poppins"/>
      </rPr>
      <t>Ejecutar un plan de comunicación y posicionamiento de imagen offline de la institución</t>
    </r>
  </si>
  <si>
    <t>Directora de Comunicaciones</t>
  </si>
  <si>
    <t>Cronograma de trabajo | Informe de métricas trimestral</t>
  </si>
  <si>
    <t>DIRECCIÓN DE CENTRO DE DATOS DEL ESTADO DOMINICANO</t>
  </si>
  <si>
    <t>DC01</t>
  </si>
  <si>
    <r>
      <t xml:space="preserve">Producto 1: Actualización y mejora de las capacidades tecnológicas e infraestructura del centro de datos del estado 
</t>
    </r>
    <r>
      <rPr>
        <sz val="10"/>
        <color rgb="FF000000"/>
        <rFont val="Poppins"/>
      </rPr>
      <t>Actualizar la infraestructura tecnológica del centro de datos del estado actualizada con herramientas y dispositivos apropiados para brindar un servicio optimo a los servicios críticos de las instituciones alojadas en el centro de datos.</t>
    </r>
  </si>
  <si>
    <t>Encargado de Operaciones y Monitoreo/Director del Centro de Datos del Estado</t>
  </si>
  <si>
    <t>Informes</t>
  </si>
  <si>
    <t xml:space="preserve">Unidad </t>
  </si>
  <si>
    <t>DC02</t>
  </si>
  <si>
    <r>
      <t xml:space="preserve">Producto 2: Monitoreo operativo para la prevención y corrección de fallas del centro de datos utilizando tecnología actualizada
</t>
    </r>
    <r>
      <rPr>
        <sz val="10"/>
        <color theme="1"/>
        <rFont val="Poppins"/>
      </rPr>
      <t>Optimización de herramientas, adquisición de nuevas licencias o servicios para eficientizar la Gestión de Riesgos, Ciberseguridad y  Continuidad.</t>
    </r>
  </si>
  <si>
    <t>Encargado de Operaciones y Monitoreo /Encargado de Ciberseguridad/Encargado de Plataformas y Servicios/Director del Centro de Datos</t>
  </si>
  <si>
    <t>Informes y reportes.</t>
  </si>
  <si>
    <t>DC03</t>
  </si>
  <si>
    <r>
      <t xml:space="preserve">Producto 3: Mantenimiento de los Servicios computacionales Cloud del centro de datos del estado. 
</t>
    </r>
    <r>
      <rPr>
        <sz val="10"/>
        <color theme="1"/>
        <rFont val="Poppins"/>
      </rPr>
      <t>Continuar con los licenciamientos del centro de datos del estado que ofrecen servicios computacionales cloud y monitorean dicha infraestructura</t>
    </r>
  </si>
  <si>
    <t>DIRECCIÓN DE INNOVACIÓN</t>
  </si>
  <si>
    <t>IN01</t>
  </si>
  <si>
    <r>
      <rPr>
        <b/>
        <sz val="10"/>
        <color rgb="FF000000"/>
        <rFont val="Poppins"/>
      </rPr>
      <t>Producto 1: Semilleros digitales para competencias modernas</t>
    </r>
    <r>
      <rPr>
        <sz val="10"/>
        <color rgb="FF000000"/>
        <rFont val="Poppins"/>
      </rPr>
      <t xml:space="preserve">
Habilitar dos nuevos espacios de formación en las regiones norte y sur del país, facilitando así el acceso a estas oportunidades a una mayor cantidad de participantes.</t>
    </r>
  </si>
  <si>
    <t>Encargado del Departamento de Fomento a la Innovación</t>
  </si>
  <si>
    <t>Cronograma / Informe de avance</t>
  </si>
  <si>
    <t xml:space="preserve">Porcentaje  </t>
  </si>
  <si>
    <t>IN02</t>
  </si>
  <si>
    <r>
      <rPr>
        <b/>
        <sz val="10"/>
        <color rgb="FF000000"/>
        <rFont val="Poppins"/>
      </rPr>
      <t>Producto 2: Plan de fomento a la propiedad intelectual</t>
    </r>
    <r>
      <rPr>
        <sz val="10"/>
        <color rgb="FF000000"/>
        <rFont val="Poppins"/>
      </rPr>
      <t xml:space="preserve">
Fomentar la innovación y la creatividad mediante la adecuada protección y gestión de los derechos de propiedad intelectual. Además, incluye la colaboración con organizaciones internacionales, como la Organización Mundial de la Propiedad Intelectual (OMPI), para alinear las normativas nacionales con los estándares globales y promover la cooperación internacional en este ámbito.</t>
    </r>
  </si>
  <si>
    <t>IN03</t>
  </si>
  <si>
    <r>
      <rPr>
        <b/>
        <sz val="10"/>
        <color rgb="FF000000"/>
        <rFont val="Poppins"/>
      </rPr>
      <t xml:space="preserve">Producto 3: Sistema nacional de indicadores de innovación
</t>
    </r>
    <r>
      <rPr>
        <sz val="10"/>
        <color rgb="FF000000"/>
        <rFont val="Poppins"/>
      </rPr>
      <t xml:space="preserve">Establecer un observatorio de innovación que recoja y analice datos sobre diversos aspectos del ecosistema de innovación, incluyendo la actividad de investigación y desarrollo, la adopción de nuevas tecnologías, y el impacto de las políticas de innovación. </t>
    </r>
  </si>
  <si>
    <t>Cronograma /  Propuesta del observatorio de innovación</t>
  </si>
  <si>
    <t>IN04</t>
  </si>
  <si>
    <r>
      <rPr>
        <b/>
        <sz val="10"/>
        <color rgb="FF000000"/>
        <rFont val="Poppins"/>
      </rPr>
      <t>Producto 4: Adecuaciones a normativas para fortalecimiento del ecosistema de innovación</t>
    </r>
    <r>
      <rPr>
        <sz val="10"/>
        <color rgb="FF000000"/>
        <rFont val="Poppins"/>
      </rPr>
      <t xml:space="preserve">
Las adecuaciones a normativas forman parte de los esfuerzos para actualizar y mejorar el marco regulatorio en apoyo a la innovación y el desarrollo tecnológico. Este proyecto responde directamente a la Política Nacional de Innovación, que busca crear un entorno regulatorio flexible y moderno que facilite el crecimiento de nuevas industrias y tecnologías emergentes.</t>
    </r>
  </si>
  <si>
    <t xml:space="preserve">Cronograma / Propuesta de adecuación de normativas </t>
  </si>
  <si>
    <t>IN05</t>
  </si>
  <si>
    <r>
      <t xml:space="preserve">Producto 5: Estrategia Nacional de Inteligencia Artificial (ENIA)
</t>
    </r>
    <r>
      <rPr>
        <sz val="10"/>
        <color rgb="FF000000"/>
        <rFont val="Poppins"/>
      </rPr>
      <t xml:space="preserve">Crear y revisar regulaciones y políticas para la IA, consolidar iniciativas de datos abiertos y gobierno abierto, evaluar alternativas tecnológicas para un Hub de Datos robusto, y proyectar internacionalmente la ENIA mediante la participación en iniciativas regionales. </t>
    </r>
  </si>
  <si>
    <t>Cronograma / Informes trimestrales</t>
  </si>
  <si>
    <t>IN06</t>
  </si>
  <si>
    <r>
      <rPr>
        <b/>
        <sz val="10"/>
        <color rgb="FF000000"/>
        <rFont val="Poppins"/>
      </rPr>
      <t xml:space="preserve">Producto 6: Dominicana Innova
</t>
    </r>
    <r>
      <rPr>
        <sz val="10"/>
        <color rgb="FF000000"/>
        <rFont val="Poppins"/>
      </rPr>
      <t>Impulsar el desarrollo de hackáthones y desafíos de innovación, promoverá la formulación de experiencias inmersivas en realidad aumentada (RA) y realidad virtual (RV), y capacitará en metodologías y tecnologías de inteligencia artificial en diversas aplicaciones. Además, se lanzarán convocatorias para soluciones disruptivas en la administración pública  promoviendo una mentalidad de innovación continua.</t>
    </r>
  </si>
  <si>
    <t>Encargado del Departamento del Laboratorio de Innovación Digital</t>
  </si>
  <si>
    <t>IN07</t>
  </si>
  <si>
    <r>
      <rPr>
        <b/>
        <sz val="10"/>
        <color rgb="FF000000"/>
        <rFont val="Poppins"/>
      </rPr>
      <t>Producto 7: Biblioteca de innovación y desarrollo digital</t>
    </r>
    <r>
      <rPr>
        <sz val="10"/>
        <color rgb="FF000000"/>
        <rFont val="Poppins"/>
      </rPr>
      <t xml:space="preserve">
Desarrollar y publicar guías, manuales, y reportes que aborden aspectos clave de la innovación, incluyendo la implementación de tecnologías emergentes, metodologías innovadoras, y mejores prácticas para la transformación digital.  </t>
    </r>
  </si>
  <si>
    <t>Plan de trabajo/Propuesta de publicaciones</t>
  </si>
  <si>
    <t>IN08</t>
  </si>
  <si>
    <r>
      <rPr>
        <b/>
        <sz val="10"/>
        <color rgb="FF000000"/>
        <rFont val="Poppins"/>
      </rPr>
      <t>Producto 8: Centros de Excelencia en I+D+i</t>
    </r>
    <r>
      <rPr>
        <sz val="10"/>
        <color rgb="FF000000"/>
        <rFont val="Poppins"/>
      </rPr>
      <t xml:space="preserve">
Seguimiento a la creación de centros de excelencia que permitirán realizar investigaciones conjuntas con universidades, facilitando el intercambio de conocimientos y la implementación de proyectos de alto impacto. Estos centros serán fundamentales para el avance de la innovación y el desarrollo de soluciones tecnológicas avanzadas, contribuyendo significativamente al progreso socioeconómico del país.</t>
    </r>
  </si>
  <si>
    <t xml:space="preserve">Cronograma / Informe de resultado </t>
  </si>
  <si>
    <t>IN09</t>
  </si>
  <si>
    <r>
      <rPr>
        <b/>
        <sz val="10"/>
        <color rgb="FF000000"/>
        <rFont val="Poppins"/>
      </rPr>
      <t xml:space="preserve">Producto 9: Desarrollo de soluciones a través del Laboratorio de Innovación Digital </t>
    </r>
    <r>
      <rPr>
        <sz val="10"/>
        <color rgb="FF000000"/>
        <rFont val="Poppins"/>
      </rPr>
      <t xml:space="preserve">
Desarrollo de bloques de software escalables, permitiendo una rápida adaptación y expansión de las soluciones tecnológicas implementadas. Se desarrollarán prototipos digitales de sistemas integrados para sectores priorizados, mejorando la experiencia de usuario (UX) y la escalabilidad de productos anteriores desarrollados por el laboratorio. </t>
    </r>
  </si>
  <si>
    <t>IN10</t>
  </si>
  <si>
    <r>
      <rPr>
        <b/>
        <sz val="10"/>
        <color rgb="FF000000"/>
        <rFont val="Poppins"/>
      </rPr>
      <t xml:space="preserve">Producto 10: Red de Laboratorios de Innovación (RedLAB)
</t>
    </r>
    <r>
      <rPr>
        <sz val="10"/>
        <color rgb="FF000000"/>
        <rFont val="Poppins"/>
      </rPr>
      <t>Implementar herramientas y metodologías para evaluar y mejorar la madurez de la innovación en el sector público. Se llevarán a cabo estudios y publicaciones que proporcionen una visión integral del estado de la innovación, y se fortalecerá la infraestructura de los laboratorios existentes. Además, se organizarán eventos y encuentros para promover el intercambio de experiencias y mejores prácticas entre diferentes laboratorios, consolidando así una red robusta y eficiente que impulse la capacidad de innovación del sector público.</t>
    </r>
  </si>
  <si>
    <t>DIRECCIÓN JURÍDICA</t>
  </si>
  <si>
    <t>JU01</t>
  </si>
  <si>
    <r>
      <t xml:space="preserve">Producto 1: Gestión contractual
</t>
    </r>
    <r>
      <rPr>
        <sz val="10"/>
        <color rgb="FF000000"/>
        <rFont val="Poppins"/>
      </rPr>
      <t xml:space="preserve">Gestionar instrumentación y notarización de documentos legales institucionales (contratos, acuerdos, poder de representación, entre otros)            </t>
    </r>
    <r>
      <rPr>
        <b/>
        <sz val="10"/>
        <color rgb="FF000000"/>
        <rFont val="Poppins"/>
      </rPr>
      <t xml:space="preserve">       </t>
    </r>
  </si>
  <si>
    <t>Paralegal/ Enc. de Elaboración de Documentos Legales</t>
  </si>
  <si>
    <t>Listado de los documentos legales//Informes de gestión de notarización</t>
  </si>
  <si>
    <t>JU02</t>
  </si>
  <si>
    <r>
      <t xml:space="preserve">Producto 2: Gestión Legal </t>
    </r>
    <r>
      <rPr>
        <sz val="10"/>
        <color rgb="FF000000"/>
        <rFont val="Poppins"/>
      </rPr>
      <t xml:space="preserve">                                                                          Registro, seguimiento y actualización de propiedad industrial institucional.</t>
    </r>
  </si>
  <si>
    <t>Abogado/Enc. de Elaboración de Documentos Legales</t>
  </si>
  <si>
    <t>Matriz de registro de las propiedades industriales institucionales// Informe de gestión anual</t>
  </si>
  <si>
    <t>JU03</t>
  </si>
  <si>
    <r>
      <t xml:space="preserve">Producto 3: Cumplimiento de las obligaciones legales                            
</t>
    </r>
    <r>
      <rPr>
        <sz val="10"/>
        <color rgb="FF000000"/>
        <rFont val="Poppins"/>
      </rPr>
      <t>Normograma institucional</t>
    </r>
  </si>
  <si>
    <t>Matriz de obligaciones legales//Informe semestral</t>
  </si>
  <si>
    <t>JU04</t>
  </si>
  <si>
    <r>
      <t xml:space="preserve">Producto 4: Instrumentación de documentos legales
</t>
    </r>
    <r>
      <rPr>
        <sz val="10"/>
        <color rgb="FF000000"/>
        <rFont val="Poppins"/>
      </rPr>
      <t>Instrumentación</t>
    </r>
    <r>
      <rPr>
        <b/>
        <sz val="10"/>
        <color rgb="FF000000"/>
        <rFont val="Poppins"/>
      </rPr>
      <t xml:space="preserve"> </t>
    </r>
    <r>
      <rPr>
        <sz val="10"/>
        <color rgb="FF000000"/>
        <rFont val="Poppins"/>
      </rPr>
      <t>de opiniones legales,  proyectos de ley, decretos, resoluciones, circulares institucionales, Instrumentación de escritos de defensas, actos de declaratoria de lesividades, impugnaciones, actos de alguacil.</t>
    </r>
  </si>
  <si>
    <t>Relación de la instrumentación de los documentos legales//Informes de gestión</t>
  </si>
  <si>
    <t>JU05</t>
  </si>
  <si>
    <r>
      <t xml:space="preserve">Producto 5: Actualización del Marco Legal Institucional
</t>
    </r>
    <r>
      <rPr>
        <sz val="10"/>
        <color rgb="FF000000"/>
        <rFont val="Poppins"/>
      </rPr>
      <t>Gestionar revisión periódica y actualización del marco legal institucional.</t>
    </r>
  </si>
  <si>
    <t>Revisión semestral//Informe semestral de hallazgos</t>
  </si>
  <si>
    <t>PD01</t>
  </si>
  <si>
    <r>
      <rPr>
        <b/>
        <sz val="10"/>
        <color rgb="FF000000"/>
        <rFont val="Poppins"/>
      </rPr>
      <t xml:space="preserve">Producto 1 : Gestión Carta Compromiso al Ciudadano
</t>
    </r>
    <r>
      <rPr>
        <sz val="10"/>
        <color rgb="FF000000"/>
        <rFont val="Poppins"/>
      </rPr>
      <t xml:space="preserve">Desarrollar del programa Carta Compromiso asegurando el mantenimiento de indicadores comprometidos.  </t>
    </r>
  </si>
  <si>
    <t>Encargado(a) de Calidad en la Gestión</t>
  </si>
  <si>
    <t>Cronograma avance/ Informe avance</t>
  </si>
  <si>
    <t>PD02</t>
  </si>
  <si>
    <r>
      <rPr>
        <b/>
        <sz val="10"/>
        <color rgb="FF000000"/>
        <rFont val="Poppins"/>
      </rPr>
      <t xml:space="preserve">Producto 2: Gestión Metodología CAF
</t>
    </r>
    <r>
      <rPr>
        <sz val="10"/>
        <color rgb="FF000000"/>
        <rFont val="Poppins"/>
      </rPr>
      <t>Desarrollar el Marco Común de Evaluación para el reporte a indicadores gubernamentales y el despliegue de acciones de mejora.</t>
    </r>
  </si>
  <si>
    <t>Cronograma avance/ Entregables</t>
  </si>
  <si>
    <t>PD03</t>
  </si>
  <si>
    <r>
      <t xml:space="preserve">Producto 3: Indicadores Institucionales 
</t>
    </r>
    <r>
      <rPr>
        <sz val="10"/>
        <color rgb="FF000000"/>
        <rFont val="Poppins"/>
      </rPr>
      <t>Dar seguimiento a indicadores la gestión de la calidad e indicadores gubernamentales.</t>
    </r>
  </si>
  <si>
    <t>Encargado(a) de Formulación, Evaluación y Monitoreo de Planes, Programas y Proyectos</t>
  </si>
  <si>
    <t>Reportes/Informes de Ejecución</t>
  </si>
  <si>
    <t>PD04</t>
  </si>
  <si>
    <r>
      <t xml:space="preserve">Producto 4: Encuesta Institucionales
</t>
    </r>
    <r>
      <rPr>
        <sz val="10"/>
        <color rgb="FF000000"/>
        <rFont val="Poppins"/>
      </rPr>
      <t>Encuesta de satisfacción ciudadana puntos GOB y CCG. Evaluación de servicios adscritos a la carta de compromiso. Encuesta de satisfacción MAP.</t>
    </r>
  </si>
  <si>
    <t>Encargado(a) de Cooperación Internacional</t>
  </si>
  <si>
    <t>Reporte de Cantidad de encuestas realizadas</t>
  </si>
  <si>
    <t>PD05</t>
  </si>
  <si>
    <r>
      <t xml:space="preserve">Producto 5: Medición de Servicios Institucionales
</t>
    </r>
    <r>
      <rPr>
        <sz val="10"/>
        <color rgb="FF000000"/>
        <rFont val="Poppins"/>
      </rPr>
      <t>Establecer estructura de medición de los servicios internos para garantizar la calidad en los mismos.</t>
    </r>
  </si>
  <si>
    <t>Encuestas difundidas, Seguimiento de reporte de resultados</t>
  </si>
  <si>
    <t>PD06</t>
  </si>
  <si>
    <r>
      <t xml:space="preserve">Producto 6: Gestión Documental 
</t>
    </r>
    <r>
      <rPr>
        <sz val="10"/>
        <color rgb="FF000000"/>
        <rFont val="Poppins"/>
      </rPr>
      <t>Desarrollar toda la documentación institucional</t>
    </r>
    <r>
      <rPr>
        <b/>
        <sz val="10"/>
        <color rgb="FF000000"/>
        <rFont val="Poppins"/>
      </rPr>
      <t xml:space="preserve"> </t>
    </r>
  </si>
  <si>
    <t xml:space="preserve">Encargado(a) de Desarrollo Institucional </t>
  </si>
  <si>
    <t xml:space="preserve">Cronograma / Informe de avance </t>
  </si>
  <si>
    <t>DIRECCIÓN DE RECURSOS HUMANOS</t>
  </si>
  <si>
    <t>RH01</t>
  </si>
  <si>
    <r>
      <t xml:space="preserve">Producto 1: Elaboración y Ejecución del Plan de Capacitación
</t>
    </r>
    <r>
      <rPr>
        <sz val="10"/>
        <color rgb="FF000000"/>
        <rFont val="Poppins"/>
      </rPr>
      <t xml:space="preserve">Capacitación del personal de la OGTIC. </t>
    </r>
  </si>
  <si>
    <t xml:space="preserve">Encargado(a) de Reclutamiento, Selección </t>
  </si>
  <si>
    <t>Plan de capacitación// Informe de capacitación</t>
  </si>
  <si>
    <t>RH02</t>
  </si>
  <si>
    <r>
      <rPr>
        <b/>
        <sz val="10"/>
        <color rgb="FF000000"/>
        <rFont val="Poppins"/>
      </rPr>
      <t>Producto 2: Programa de Beneficios</t>
    </r>
    <r>
      <rPr>
        <sz val="10"/>
        <color rgb="FF000000"/>
        <rFont val="Poppins"/>
      </rPr>
      <t xml:space="preserve">                                               
Actualizar y ejecutar los beneficios actualmente existente en nuestra institución  e implementar nuevos beneficios para nuestros colaboradores.  </t>
    </r>
  </si>
  <si>
    <t>Encargado(a) de Relaciones
 Laborable y Sociales.</t>
  </si>
  <si>
    <t>Plan de beneficios//Correos enviados sobre los beneficios que ofrece la institución</t>
  </si>
  <si>
    <t>RH03</t>
  </si>
  <si>
    <r>
      <t xml:space="preserve">Producto 3: Encuesta y Plan de clima laboral                                                              </t>
    </r>
    <r>
      <rPr>
        <sz val="10"/>
        <color rgb="FF000000"/>
        <rFont val="Poppins"/>
      </rPr>
      <t xml:space="preserve">Aplicar la encuesta de clima, además de elaborar y ejecutar el plan de acción según los resultados arrojado de la encuesta de clima. </t>
    </r>
  </si>
  <si>
    <t>Encuesta, Informe de encuesta, Plan de clima laboral e informe de ejecución</t>
  </si>
  <si>
    <t>RH04</t>
  </si>
  <si>
    <r>
      <t xml:space="preserve">Producto 4: Ingreso de Personal                                                                                    </t>
    </r>
    <r>
      <rPr>
        <sz val="10"/>
        <color rgb="FF000000"/>
        <rFont val="Poppins"/>
      </rPr>
      <t>Reclutar, seleccionar y contratar del personal según lo establecido por el MAP, en las distintas modalidades: Fijo, temporal y concurso.</t>
    </r>
  </si>
  <si>
    <t>Encargado(a) de Reclutamiento, Selección .</t>
  </si>
  <si>
    <t xml:space="preserve">Solicitudes de no objeción al MAP// Novedades de nóminas </t>
  </si>
  <si>
    <t>RH05</t>
  </si>
  <si>
    <r>
      <t xml:space="preserve">Producto 5: Acuerdos y Evaluaciones de Desempeño                              </t>
    </r>
    <r>
      <rPr>
        <sz val="10"/>
        <color rgb="FF000000"/>
        <rFont val="Poppins"/>
      </rPr>
      <t>Elaborar Acuerdos y Evaluaciones de Desempeño de todos los colaboradores de la institución.</t>
    </r>
  </si>
  <si>
    <t>Listado de colaboradores// Acuerdos de desempeño// Evaluaciones de desempeño</t>
  </si>
  <si>
    <t>RH06</t>
  </si>
  <si>
    <t>Encargado(a) de Relaciones
Laborable y Sociales.</t>
  </si>
  <si>
    <t xml:space="preserve">Informes trimestrales </t>
  </si>
  <si>
    <t>RH07</t>
  </si>
  <si>
    <r>
      <t xml:space="preserve">Producto 7: Índice de rotación de personal: 
</t>
    </r>
    <r>
      <rPr>
        <sz val="10"/>
        <color rgb="FF000000"/>
        <rFont val="Poppins"/>
      </rPr>
      <t>Analizar mensualmente la tasa de rotación del personal</t>
    </r>
  </si>
  <si>
    <t>Encargado(a) Registros, Control y Nómina</t>
  </si>
  <si>
    <t>Informe de Ingresos de personal //salida de colaboradores.</t>
  </si>
  <si>
    <t>RH08</t>
  </si>
  <si>
    <r>
      <t xml:space="preserve"> Producto 8: Nómina de Transparencia: 
</t>
    </r>
    <r>
      <rPr>
        <sz val="10"/>
        <color rgb="FF000000"/>
        <rFont val="Poppins"/>
      </rPr>
      <t>Registro oportuno y actualizado de los datos  relacionados con el  personal de la institución para elaborar y tramitar las nóminas, cumpliendo con las normas establecidas.</t>
    </r>
  </si>
  <si>
    <t>Nóminas cargadas al portal de transparencia</t>
  </si>
  <si>
    <t>DIRECCIÓN DE SERVICIOS DIGITALES INSTITUCIONALES</t>
  </si>
  <si>
    <t>SDI01</t>
  </si>
  <si>
    <r>
      <rPr>
        <b/>
        <sz val="10"/>
        <color rgb="FF000000"/>
        <rFont val="Poppins"/>
      </rPr>
      <t xml:space="preserve">Producto 1: Emisión de certificados de firma digital
</t>
    </r>
    <r>
      <rPr>
        <sz val="10"/>
        <color rgb="FF000000"/>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</si>
  <si>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Encargada de Servicios de 
Confianza Digital</t>
  </si>
  <si>
    <t>Informe de certificados emitidos</t>
  </si>
  <si>
    <t>SDI02</t>
  </si>
  <si>
    <r>
      <rPr>
        <b/>
        <sz val="10"/>
        <color rgb="FF000000"/>
        <rFont val="Poppins"/>
      </rPr>
      <t xml:space="preserve">Producto 2: Implementación de Buzón de Firma Gubernamental - Firma GOB
</t>
    </r>
    <r>
      <rPr>
        <sz val="10"/>
        <color rgb="FF000000"/>
        <rFont val="Poppins"/>
      </rPr>
      <t>Proveer a los organismos gubernamentales un sistema porta firmas  para administrar el flujo de los documentos que han de ser firmados digitalmente.</t>
    </r>
  </si>
  <si>
    <t>Acta de proyectos firmadas</t>
  </si>
  <si>
    <t>SDI03</t>
  </si>
  <si>
    <t>SDI04</t>
  </si>
  <si>
    <t>Encargado de Implementación de Plataformas y Servicios</t>
  </si>
  <si>
    <t>Informe de migración y despliegue de la fase 4</t>
  </si>
  <si>
    <t xml:space="preserve">Portales </t>
  </si>
  <si>
    <t>SDI05</t>
  </si>
  <si>
    <r>
      <rPr>
        <b/>
        <sz val="10"/>
        <color rgb="FF000000"/>
        <rFont val="Poppins"/>
      </rPr>
      <t xml:space="preserve">Producto 5: Asistencia técnica especializada para la transformación digital de las instituciones gubernamentales
</t>
    </r>
    <r>
      <rPr>
        <sz val="10"/>
        <color rgb="FF000000"/>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</si>
  <si>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Encargado de Asistencia 
Técnica Especializada</t>
  </si>
  <si>
    <t>Informe de Asistencias Brindadas</t>
  </si>
  <si>
    <t>Unidades</t>
  </si>
  <si>
    <t>SDI06</t>
  </si>
  <si>
    <t>Producto 6 : Desarrollo de plataforma de No Objeciones de compras tecnológicas</t>
  </si>
  <si>
    <t xml:space="preserve">Cronograma de trabajo / Informes de avances </t>
  </si>
  <si>
    <t>DIRECCIÓN DE TECNOLOGÍA DE LA INFORMACIÓN Y COMUNICACIÓN</t>
  </si>
  <si>
    <t>TI01</t>
  </si>
  <si>
    <r>
      <rPr>
        <b/>
        <sz val="10"/>
        <color rgb="FF000000"/>
        <rFont val="Poppins"/>
      </rPr>
      <t>Producto 1: Monitoreo de Licenciamientos Institucionales</t>
    </r>
    <r>
      <rPr>
        <sz val="10"/>
        <color rgb="FF000000"/>
        <rFont val="Poppins"/>
      </rPr>
      <t xml:space="preserve">                      Monitorear los licenciamientos institucionales para garantizar la disponibilidad de los mismos y evitar la suspensión de las operaciones. </t>
    </r>
  </si>
  <si>
    <t>Director de Tecnología</t>
  </si>
  <si>
    <t>Matriz de licenciamientos y reporte de  alertas emitidas</t>
  </si>
  <si>
    <t>TI02</t>
  </si>
  <si>
    <t>Encargado de Administración de servicio TIC</t>
  </si>
  <si>
    <t>Reportes/informes de inventario</t>
  </si>
  <si>
    <t>TI03</t>
  </si>
  <si>
    <r>
      <t xml:space="preserve">Producto 3: Infraestructura Tecnológica actualizada.
</t>
    </r>
    <r>
      <rPr>
        <sz val="10"/>
        <color rgb="FF000000"/>
        <rFont val="Poppins"/>
      </rPr>
      <t>Evaluar, gestionar y mantener la disponibilidad y eficiencia de la infraestructura tecnológica; esto incluye: levantamiento, solicitud, adquisición e instalación de  equipos, telefonía IP, redes, entre otros.</t>
    </r>
  </si>
  <si>
    <t>Encargado de Operaciones TIC</t>
  </si>
  <si>
    <t>TI04</t>
  </si>
  <si>
    <r>
      <t xml:space="preserve">Producto 4: Servicios técnicos
</t>
    </r>
    <r>
      <rPr>
        <sz val="10"/>
        <color rgb="FF000000"/>
        <rFont val="Poppins"/>
      </rPr>
      <t xml:space="preserve">Implementar acciones que permitan un funcionamiento óptimo de los equipos tecnológicos y un servicio técnico eficiente. Proceso referente a los servicios de la mesa de ayuda. </t>
    </r>
  </si>
  <si>
    <t xml:space="preserve">Reportes trimestral de tickets, Reporte semestral de mantenimiento preventivo y reporte de satisfacción de servicios TIC </t>
  </si>
  <si>
    <t>TI05</t>
  </si>
  <si>
    <r>
      <t xml:space="preserve">Producto 5: Desarrollo y actualización de sistemas institucionales 
</t>
    </r>
    <r>
      <rPr>
        <sz val="10"/>
        <color rgb="FF000000"/>
        <rFont val="Poppins"/>
      </rPr>
      <t>Crear y mantener aplicaciones web que soporten y mejoren las operaciones de la institución. Implementar nuevos sistemas para satisfacer necesidades emergentes y  actualizar los sistemas existentes para mejorar su funcionalidad, seguridad y usabilidad.</t>
    </r>
  </si>
  <si>
    <t>Plan de desarrollo para el 2025/ Reporte de ejecución del Plan de Desarrollo</t>
  </si>
  <si>
    <t>DIRECCIÓN DE TRANSFORMACIÓN DIGITAL GUBERNAMENTAL</t>
  </si>
  <si>
    <t>RD01</t>
  </si>
  <si>
    <r>
      <rPr>
        <b/>
        <sz val="10"/>
        <color rgb="FF000000"/>
        <rFont val="Poppins"/>
      </rPr>
      <t>Producto 1: Solicitudes NORTIC</t>
    </r>
    <r>
      <rPr>
        <sz val="10"/>
        <color rgb="FF000000"/>
        <rFont val="Poppins"/>
      </rPr>
      <t xml:space="preserve">
Brindar el acompañamiento necesario a los organismos del Estado en la correcta implementación de las NORTIC con fines de certificación o recertificación.</t>
    </r>
  </si>
  <si>
    <t xml:space="preserve">Encargado(a) de implementación de Normas </t>
  </si>
  <si>
    <t>Matriz de solicitudes y asignaciones / Formularios de evaluación</t>
  </si>
  <si>
    <t>RD02</t>
  </si>
  <si>
    <r>
      <t xml:space="preserve">Producto 2: Nuevas certificaciones NORTIC
</t>
    </r>
    <r>
      <rPr>
        <sz val="10"/>
        <color rgb="FF000000"/>
        <rFont val="Poppins"/>
      </rPr>
      <t>Auditar bajo las NORTIC a los organismos que hayan alcanzado la fase de auditoría para aumentar su madurez en la implementación de las normas.</t>
    </r>
  </si>
  <si>
    <t>Matriz de control de auditorías /Informes de cierre de auditoría</t>
  </si>
  <si>
    <t>RD03</t>
  </si>
  <si>
    <r>
      <t xml:space="preserve">Producto 3: Recertificaciones NORTIC
</t>
    </r>
    <r>
      <rPr>
        <sz val="10"/>
        <color rgb="FF000000"/>
        <rFont val="Poppins"/>
      </rPr>
      <t>Auditar a los organismos que han alcanzado la fase de auditoría para fines de recertificación.</t>
    </r>
  </si>
  <si>
    <t>Matriz de control de auditorías / Informes de cierre de auditoría</t>
  </si>
  <si>
    <t>RD04</t>
  </si>
  <si>
    <r>
      <t xml:space="preserve">Producto 4: Marco Normativo 
</t>
    </r>
    <r>
      <rPr>
        <sz val="10"/>
        <color rgb="FF000000"/>
        <rFont val="Poppins"/>
      </rPr>
      <t>Actualizar y/o desarrollar componentes del Marco Normativo de Arquitectura Digital Gubernamental.</t>
    </r>
  </si>
  <si>
    <t xml:space="preserve">Encargado(a) de investigación y documentación de Estándar </t>
  </si>
  <si>
    <t>Anteproyecto de documento técnico/ Borrador de documento técnico</t>
  </si>
  <si>
    <t>RD05</t>
  </si>
  <si>
    <t xml:space="preserve">Encargado(a) de Normas y Estándares </t>
  </si>
  <si>
    <t>Plan de trabajo/ Informes de avance y actas de reuniones</t>
  </si>
  <si>
    <t>RD06</t>
  </si>
  <si>
    <r>
      <rPr>
        <b/>
        <sz val="10"/>
        <color rgb="FF000000"/>
        <rFont val="Poppins"/>
      </rPr>
      <t xml:space="preserve">Producto 6: Medición en TIC y Gobierno Digital.                                                                      </t>
    </r>
    <r>
      <rPr>
        <sz val="10"/>
        <color rgb="FF000000"/>
        <rFont val="Poppins"/>
      </rPr>
      <t xml:space="preserve">Medir las instituciones del Estado Dominicano, los gobiernos municipales en TIC y Gobierno Digital que ofrecen servicios a la sociedad y al propio gobierno. </t>
    </r>
  </si>
  <si>
    <t>Calendario de ejecución / SISTICGE  Actualizado</t>
  </si>
  <si>
    <t xml:space="preserve">Porcentaje </t>
  </si>
  <si>
    <t>RD07</t>
  </si>
  <si>
    <r>
      <t xml:space="preserve">Producto 7: Fortalecimiento del Índice de Uso de TIC e Implementación de Gobierno Digital en la República Dominicana (iTICge) 
</t>
    </r>
    <r>
      <rPr>
        <sz val="10"/>
        <color rgb="FF000000"/>
        <rFont val="Poppins"/>
      </rPr>
      <t>Incluir mejoras a nivel tecnológico y científico así como también de nuevas variables.</t>
    </r>
  </si>
  <si>
    <t>RD08</t>
  </si>
  <si>
    <t>RD09</t>
  </si>
  <si>
    <t>Unidad de Gestión de Resultados (Burocracia Cero)</t>
  </si>
  <si>
    <t>BOO01</t>
  </si>
  <si>
    <r>
      <t xml:space="preserve">Producto 1: Habilitación de trámites/servicios priorizados
</t>
    </r>
    <r>
      <rPr>
        <sz val="10"/>
        <color rgb="FF000000"/>
        <rFont val="Poppins"/>
      </rPr>
      <t>Transformación digital de servicios e integración en el Portal GOB.DO</t>
    </r>
  </si>
  <si>
    <t>Desarrollador</t>
  </si>
  <si>
    <t>Decreto o resolución, Informe de servicios digitalizados/automatizados</t>
  </si>
  <si>
    <t>BOO02</t>
  </si>
  <si>
    <r>
      <t xml:space="preserve">Producto 2: Operatividad de la Unidad de Gestión de Resultados - Burocracia Cero	
</t>
    </r>
    <r>
      <rPr>
        <sz val="10"/>
        <color rgb="FF000000"/>
        <rFont val="Poppins"/>
      </rPr>
      <t>Realizar talleres y encuentros de socialización tanto con las instituciones involucradas para ofrecer los servicios públicos a nivel nacional e internacional, como con los ciudadanos que demandan de esos servicios.</t>
    </r>
  </si>
  <si>
    <t>Encargado(a) de Proyectos TIC</t>
  </si>
  <si>
    <t>Fotos, Programa del evento, Lista de asistencia, Informe de actividades realizadas</t>
  </si>
  <si>
    <t xml:space="preserve">Comisión de Integridad y Cumplimiento Normativo (CIGCN)																</t>
  </si>
  <si>
    <t>CIG 01</t>
  </si>
  <si>
    <r>
      <rPr>
        <b/>
        <sz val="10"/>
        <color rgb="FF000000"/>
        <rFont val="Poppins"/>
      </rPr>
      <t xml:space="preserve">Ejecución del Plan de Trabajo 2025 de la Comisión de Integridad y Cumplimiento Normativo (CIGCN). 
</t>
    </r>
    <r>
      <rPr>
        <sz val="10"/>
        <color rgb="FF000000"/>
        <rFont val="Poppins"/>
      </rPr>
      <t>Promover la ética y el comportamiento íntegro de los servidores públicos de la OGTIC</t>
    </r>
  </si>
  <si>
    <t>Comisión de Integridad y Cumplimiento Normativo (CIGCN)</t>
  </si>
  <si>
    <t xml:space="preserve">Informes de Cumplimiento semestrales </t>
  </si>
  <si>
    <t>TOTAL PRESUPUESTO DEL PLAN OPERATIVO ANUAL</t>
  </si>
  <si>
    <r>
      <t xml:space="preserve">"Producto 2:  Plan de Mejoras de Seguridad TIC                                                                    </t>
    </r>
    <r>
      <rPr>
        <sz val="10"/>
        <color rgb="FF000000"/>
        <rFont val="Poppins"/>
      </rPr>
      <t>Fortalecer la postura de seguridad de la organización mediante la identificación de vulnerabilidades, la implementación de controles de seguridad y la mejora continua de las prácticas de ciberseguridad.</t>
    </r>
  </si>
  <si>
    <r>
      <t>Producto 1: Plan de contingencia y recuperación ante desastres</t>
    </r>
    <r>
      <rPr>
        <sz val="10"/>
        <color rgb="FF000000"/>
        <rFont val="Poppins"/>
      </rPr>
      <t xml:space="preserve">                                                                                            Consiste en la actualización del plan de contingencia y recuperación ante desastres y la evaluación e implementación de mejoras del proceso.  </t>
    </r>
  </si>
  <si>
    <t>SDI07</t>
  </si>
  <si>
    <t>SDI08</t>
  </si>
  <si>
    <t>Informe de ejecución</t>
  </si>
  <si>
    <t>SDI09</t>
  </si>
  <si>
    <r>
      <t xml:space="preserve">Producto 7: Servicio para la constitución y despliegue de autoridad de sellado de tiempo- TSA: 
</t>
    </r>
    <r>
      <rPr>
        <sz val="10"/>
        <color rgb="FF000000"/>
        <rFont val="Poppins"/>
      </rPr>
      <t>Robustecer la infraestructura de confianza digital, donde el documento presente fecha y hora oficial que quedará registrada, evitando la obsolescencia de la firma.</t>
    </r>
  </si>
  <si>
    <r>
      <t xml:space="preserve">Producto 8: Desarrollo y Homologación para contar con un servicio de mantenimiento de la vigencia a largo plazo de los documentos firmados: </t>
    </r>
    <r>
      <rPr>
        <sz val="10"/>
        <color rgb="FF000000"/>
        <rFont val="Poppins"/>
      </rPr>
      <t>Garantizar la validez operativa de los documentos firmados digitalmente a largo plazo, fortaleciendo la confianza del ciudadano en el servicio durante los procesos de validación de documentos</t>
    </r>
    <r>
      <rPr>
        <b/>
        <sz val="10"/>
        <color rgb="FF000000"/>
        <rFont val="Poppins"/>
      </rPr>
      <t>.</t>
    </r>
  </si>
  <si>
    <r>
      <t xml:space="preserve">Producto 9: Desarrollo de la plantilla del portal académico institucional: </t>
    </r>
    <r>
      <rPr>
        <sz val="10"/>
        <color rgb="FF000000"/>
        <rFont val="Poppins"/>
      </rPr>
      <t xml:space="preserve">Diseñar un modelo de portal web institucional educativo, que sostenga las iniciativas nacionales para la transformación digital, no solo cumpla con los estándares técnicos y de diseño del SDD, sino que también establezca un precedente para otras organizaciones educativas públicas y privadas, que busquen mejorar su presencia digital y ofrecer servicios más eficientes y accesibles. </t>
    </r>
  </si>
  <si>
    <t xml:space="preserve">Informes de Implementación /Cronograma </t>
  </si>
  <si>
    <t>Informes de Implementación</t>
  </si>
  <si>
    <r>
      <rPr>
        <b/>
        <sz val="10"/>
        <color rgb="FF000000"/>
        <rFont val="Poppins"/>
      </rPr>
      <t xml:space="preserve">Producto 5: COETIC
</t>
    </r>
    <r>
      <rPr>
        <sz val="10"/>
        <color rgb="FF000000"/>
        <rFont val="Poppins"/>
      </rPr>
      <t>Coordinar y ejecutar las acciones para el funcionamiento de los Comités de Estandarización TIC y seguimiento de avances de los comités temáticos</t>
    </r>
    <r>
      <rPr>
        <b/>
        <sz val="10"/>
        <color rgb="FF000000"/>
        <rFont val="Poppins"/>
      </rPr>
      <t>.</t>
    </r>
  </si>
  <si>
    <t>Encargado(a) de Normas y Estándares, Encargado(a) de Auditoría y Monitoreo de Normas</t>
  </si>
  <si>
    <t>Encargado(a) de Estudios e Investigación de Gobierno Digital, Encargado(a) de Análisis Estratégico de Gobierno Digital, Encargado(a) de Medición y Auditoría de Gobierno Digital, Encargado(a) de Auditoría y Monitoreo de Normas</t>
  </si>
  <si>
    <t>Cronograma de trabajo/Publicación premiación del informe de medición/ Medios de comunicación/ Informe de seguimiento/ Informe final</t>
  </si>
  <si>
    <r>
      <t xml:space="preserve">Producto 8: Implementación del Observatorio Digital
</t>
    </r>
    <r>
      <rPr>
        <sz val="10"/>
        <color rgb="FF000000"/>
        <rFont val="Poppins"/>
      </rPr>
      <t xml:space="preserve"> Puesta en marcha del Observatorio para el seguimiento integral de indicadores de transformación digital a nivel nacional.</t>
    </r>
  </si>
  <si>
    <t>Encargado(a) de Estudios e Investigación de Gobierno Digital, Encargado(a) de Análisis Estratégico de Gobierno Digital, Encargado(a) de Medición y Auditoría de Gobierno Digital</t>
  </si>
  <si>
    <t xml:space="preserve">Propuesta plan de trabajo del observatorio/Plataforma habilitada / Boletín de resultados </t>
  </si>
  <si>
    <r>
      <t xml:space="preserve">Producto 9: Evaluación de impacto normativo, institucional, económico y social de proyectos de la organización 
</t>
    </r>
    <r>
      <rPr>
        <sz val="10"/>
        <color rgb="FF000000"/>
        <rFont val="Poppins"/>
      </rPr>
      <t>Revisión sistemática y evaluación de los proyectos ejecutados por OGTIC durante el año, integrando análisis cualitativos y cuantitativos.</t>
    </r>
  </si>
  <si>
    <t>Encargado(a) de Análisis Estratégico de Gobierno Digital, Encargado(a) de Medición y Auditoría de Gobierno Digital</t>
  </si>
  <si>
    <t xml:space="preserve">Informe general de evaluación de proyectos </t>
  </si>
  <si>
    <t>RD10</t>
  </si>
  <si>
    <t xml:space="preserve">Producto 10: Seguimiento y monitoreo de estrategias de innovación y desarrollo digital </t>
  </si>
  <si>
    <t>Director(a) de Transformación Digital Gubernamental, Encargado(a) de Estudios e Investigación de Gobierno Digital, Encargado(a) de Análisis Estratégico de Gobierno Digital, Encargado(a) de Medición y Auditoría de Gobierno Digital</t>
  </si>
  <si>
    <t xml:space="preserve">Informes de seguimiento de las estrategias </t>
  </si>
  <si>
    <t>RD11</t>
  </si>
  <si>
    <t>Producto 11: Seguimiento a los compromisos de Ogtic en los planes de acción de gobierno abierto</t>
  </si>
  <si>
    <t>Director(a) de Transformación Digital Gubernamental</t>
  </si>
  <si>
    <t>RD12</t>
  </si>
  <si>
    <t>Producto 12: Actualización de las nortic, A6, A7</t>
  </si>
  <si>
    <t>Versiones actualizadas de las NORTIC A6 y A7 / Publicación oficial de la actualización</t>
  </si>
  <si>
    <t xml:space="preserve">   </t>
  </si>
  <si>
    <t>RD13</t>
  </si>
  <si>
    <r>
      <t xml:space="preserve">Producto 13: Diagnostico para la elaboración de la Cuenta Satélite TIC e Innovación
</t>
    </r>
    <r>
      <rPr>
        <sz val="10"/>
        <color rgb="FF000000"/>
        <rFont val="Poppins"/>
      </rPr>
      <t>Hacer un levantamiento de la situación actual de la producción, consumo, inversión, comercio de bienes y servicios vinculados a las TIC e Innovación para evaluar la creación de una herramienta económica que mida la contribución de las actividades relacionadas a las TIC e Innovación en la economía dominicana.</t>
    </r>
  </si>
  <si>
    <t>Informe de diagnostico</t>
  </si>
  <si>
    <r>
      <t>Producto 6: Promoción de cultura de integración institucional</t>
    </r>
    <r>
      <rPr>
        <sz val="10"/>
        <color rgb="FF000000"/>
        <rFont val="Poppins"/>
      </rPr>
      <t xml:space="preserve">                 
Dar seguimiento y asegurar que las unidades organizativas de la institución realicen actividades que fomenten la integración de los equipos de trabajo </t>
    </r>
  </si>
  <si>
    <r>
      <t xml:space="preserve">Producto 2: Inventarios de Almacén de Equipos Tecnológicos              </t>
    </r>
    <r>
      <rPr>
        <sz val="10"/>
        <color rgb="FF000000"/>
        <rFont val="Poppins"/>
      </rPr>
      <t xml:space="preserve">      
 Inventario y control de entradas y salidas.</t>
    </r>
    <r>
      <rPr>
        <b/>
        <sz val="10"/>
        <color rgb="FF000000"/>
        <rFont val="Poppins"/>
      </rPr>
      <t xml:space="preserve"> </t>
    </r>
  </si>
  <si>
    <r>
      <rPr>
        <b/>
        <sz val="10"/>
        <rFont val="Poppins"/>
      </rPr>
      <t xml:space="preserve">Producto 1: </t>
    </r>
    <r>
      <rPr>
        <b/>
        <sz val="10"/>
        <color theme="1"/>
        <rFont val="Poppins"/>
      </rPr>
      <t xml:space="preserve">Monitoreo de desempeño del Canal de Atención Ciudadana Telefónica                                                                                                                                      </t>
    </r>
    <r>
      <rPr>
        <sz val="10"/>
        <color theme="1"/>
        <rFont val="Poppins"/>
      </rPr>
      <t>Coordinar y supervisar el seguimiento trimestral de las métricas que permiten evaluar y comparar los resultados individuales en las operaciones, así como el rendimiento global del Centro de Contacto Gubernamental (CCG) de la Dirección de Atención Ciudadana de la OGTIC.</t>
    </r>
  </si>
  <si>
    <t>Matriz de Desempeño del Centro de Contacto Gubernamental.</t>
  </si>
  <si>
    <r>
      <rPr>
        <b/>
        <sz val="10"/>
        <rFont val="Poppins"/>
      </rPr>
      <t xml:space="preserve">Producto 2: Monitoreo de desempeño del Canal de Atención Ciudadana Presencial          </t>
    </r>
    <r>
      <rPr>
        <b/>
        <sz val="10"/>
        <color theme="1"/>
        <rFont val="Poppins"/>
      </rPr>
      <t xml:space="preserve">                                                                                                                                                                                                                                                                                                           </t>
    </r>
    <r>
      <rPr>
        <sz val="10"/>
        <color theme="1"/>
        <rFont val="Poppins"/>
      </rPr>
      <t xml:space="preserve">  Coordinar y supervisar el seguimiento trimestral de las métricas que permiten evaluar y comparar los resultados individuales en las operaciones, así como el rendimiento global de los Centros de Atención Ciudadana Presencial de la Dirección de Atención Ciudadana de la OGTIC.</t>
    </r>
  </si>
  <si>
    <t>Matriz de Desempeño de los Centros de Atención Ciudadana Presencial, Puntos GOB.</t>
  </si>
  <si>
    <t>Matriz de Desempeño del Portal GOB.DO y los Canales de Asistencia Virtual, tales como el Chat.</t>
  </si>
  <si>
    <r>
      <t xml:space="preserve">"Producto 3: Monitoreo de los acuerdos marco y específicos  
</t>
    </r>
    <r>
      <rPr>
        <sz val="10"/>
        <color rgb="FF000000"/>
        <rFont val="Poppins"/>
      </rPr>
      <t>Monitorear los acuerdos marco y específicos para realizar las alertas y gestión de lugar de notificación de vencimiento y renovación de los mismos."</t>
    </r>
  </si>
  <si>
    <t xml:space="preserve">Director de Relaciones Interinstitucionales </t>
  </si>
  <si>
    <r>
      <t xml:space="preserve">"Producto 4: Implementación del sistema integrado de gestión institucional  (SIGEI)
</t>
    </r>
    <r>
      <rPr>
        <sz val="10"/>
        <color rgb="FF000000"/>
        <rFont val="Poppins"/>
      </rPr>
      <t xml:space="preserve">Esta implementación abarca los módulos de gestión humana y nomina, Servicios al servidor público. </t>
    </r>
  </si>
  <si>
    <t xml:space="preserve">Dirección de Relaciones Interinstitucionales </t>
  </si>
  <si>
    <r>
      <rPr>
        <b/>
        <sz val="10"/>
        <color rgb="FF000000"/>
        <rFont val="Poppins Regular"/>
      </rPr>
      <t>Producto 8: Plataforma Gubernamental de Notificaciones</t>
    </r>
    <r>
      <rPr>
        <sz val="10"/>
        <color rgb="FF000000"/>
        <rFont val="Poppins Regular"/>
      </rPr>
      <t xml:space="preserve">
Notificaciones para el estado dominicano, primer prototipo funcional (Alfa 0.0.1)</t>
    </r>
  </si>
  <si>
    <t>Entrega de plataforma en funcionnamiento</t>
  </si>
  <si>
    <t>Producto 14: Ventanilla Unica de Fromalizacion (VUF)</t>
  </si>
  <si>
    <t>AD14</t>
  </si>
  <si>
    <t>Matriz actualizada, informes de alertas y gestión de renovación</t>
  </si>
  <si>
    <r>
      <rPr>
        <b/>
        <sz val="10"/>
        <rFont val="Poppins"/>
      </rPr>
      <t xml:space="preserve">Producto 3 Monitoreo de desempeño del Canal de Atención Ciudadana Digital          </t>
    </r>
    <r>
      <rPr>
        <b/>
        <sz val="10"/>
        <color theme="1"/>
        <rFont val="Poppins"/>
      </rPr>
      <t xml:space="preserve">                                                                                                                                                                                                                                                                                                           </t>
    </r>
    <r>
      <rPr>
        <sz val="10"/>
        <color theme="1"/>
        <rFont val="Poppins"/>
      </rPr>
      <t xml:space="preserve">  Coordinar y supervisar el seguimiento trimestral de las métricas que permiten evaluar y comparar los resultados individuales en las operaciones, así como el rendimiento global del Portal GOB.DO y los Canales de Asistencia Virtual, tales como el Chat de la Dirección de Atención Ciudadana de la OGTIC.</t>
    </r>
  </si>
  <si>
    <r>
      <rPr>
        <b/>
        <sz val="10"/>
        <color rgb="FF000000"/>
        <rFont val="Poppins"/>
      </rPr>
      <t>Producto 3: Mejoramiento de portales institucionales y transparencia</t>
    </r>
    <r>
      <rPr>
        <sz val="10"/>
        <color rgb="FF000000"/>
        <rFont val="Poppins"/>
      </rPr>
      <t xml:space="preserve">
Este proyecto busca migrar de la plataforma Joomla al gestor de contenido WordPress, tienen incluido el sistema de diseño Dominicano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</si>
</sst>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1C0A]* #,##0.00_);_([$$-1C0A]* \(#,##0.00\);_([$$-1C0A]* &quot;-&quot;??_);_(@_)"/>
    <numFmt numFmtId="165" formatCode="_([$€-2]* #,##0.00_);_([$€-2]* \(#,##0.00\);_([$€-2]* &quot;-&quot;??_)"/>
  </numFmts>
  <fonts count="26" x14ac:knownFonts="1">
    <font>
      <sz val="12"/>
      <color theme="1"/>
      <name val="Calibri"/>
      <family val="2"/>
      <scheme val="minor"/>
    </font>
    <font>
      <sz val="12"/>
      <color theme="1"/>
      <name val="Calibri"/>
      <family val="2"/>
      <scheme val="minor"/>
    </font>
    <font>
      <sz val="10"/>
      <color theme="1"/>
      <name val="Poppins Regular"/>
    </font>
    <font>
      <sz val="12"/>
      <color theme="1"/>
      <name val="Poppins Regular"/>
    </font>
    <font>
      <b/>
      <sz val="10"/>
      <color theme="0"/>
      <name val="Poppins"/>
    </font>
    <font>
      <b/>
      <sz val="10"/>
      <color theme="1"/>
      <name val="Poppins"/>
    </font>
    <font>
      <b/>
      <sz val="10"/>
      <color rgb="FF000000"/>
      <name val="Poppins"/>
    </font>
    <font>
      <sz val="10"/>
      <color rgb="FF000000"/>
      <name val="Poppins"/>
    </font>
    <font>
      <sz val="10"/>
      <color theme="1"/>
      <name val="Poppins"/>
    </font>
    <font>
      <sz val="12"/>
      <color theme="0"/>
      <name val="Poppins Regular"/>
    </font>
    <font>
      <b/>
      <sz val="14"/>
      <color theme="1"/>
      <name val="Poppins Regular"/>
    </font>
    <font>
      <sz val="14"/>
      <color theme="1"/>
      <name val="Poppins Regular"/>
    </font>
    <font>
      <b/>
      <sz val="12"/>
      <color theme="0"/>
      <name val="Poppins"/>
    </font>
    <font>
      <sz val="10"/>
      <color theme="0"/>
      <name val="Poppins"/>
    </font>
    <font>
      <sz val="10"/>
      <name val="Poppins"/>
    </font>
    <font>
      <b/>
      <sz val="10"/>
      <name val="Poppins"/>
    </font>
    <font>
      <sz val="10"/>
      <color rgb="FF000000"/>
      <name val="Poppins Regular"/>
    </font>
    <font>
      <b/>
      <sz val="10"/>
      <color rgb="FF000000"/>
      <name val="Poppins Regular"/>
    </font>
    <font>
      <sz val="8"/>
      <name val="Calibri"/>
      <family val="2"/>
      <scheme val="minor"/>
    </font>
    <font>
      <b/>
      <sz val="10"/>
      <name val="Poppins Regular"/>
    </font>
    <font>
      <b/>
      <sz val="11"/>
      <color rgb="FF000000"/>
      <name val="Poppins"/>
    </font>
    <font>
      <b/>
      <sz val="11"/>
      <color rgb="FFFFFFFF"/>
      <name val="Poppins"/>
    </font>
    <font>
      <i/>
      <sz val="10"/>
      <color rgb="FF000000"/>
      <name val="Poppins"/>
    </font>
    <font>
      <b/>
      <sz val="12"/>
      <color theme="0"/>
      <name val="Poppins Regular"/>
    </font>
    <font>
      <sz val="11"/>
      <color rgb="FF000000"/>
      <name val="Poppins"/>
    </font>
    <font>
      <sz val="9"/>
      <name val="Poppins Light"/>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002060"/>
        <bgColor rgb="FF002060"/>
      </patternFill>
    </fill>
    <fill>
      <patternFill patternType="solid">
        <fgColor rgb="FFBFBFBF"/>
        <bgColor rgb="FF000000"/>
      </patternFill>
    </fill>
    <fill>
      <patternFill patternType="solid">
        <fgColor rgb="FFFFFFFF"/>
        <bgColor rgb="FF000000"/>
      </patternFill>
    </fill>
    <fill>
      <patternFill patternType="solid">
        <fgColor rgb="FFA6A6A6"/>
        <bgColor rgb="FF000000"/>
      </patternFill>
    </fill>
    <fill>
      <patternFill patternType="solid">
        <fgColor rgb="FFD9D9D9"/>
        <bgColor rgb="FF000000"/>
      </patternFill>
    </fill>
    <fill>
      <patternFill patternType="solid">
        <fgColor rgb="FF002060"/>
        <bgColor rgb="FF000000"/>
      </patternFill>
    </fill>
    <fill>
      <patternFill patternType="solid">
        <fgColor theme="0"/>
        <bgColor rgb="FF000000"/>
      </patternFill>
    </fill>
  </fills>
  <borders count="5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diagonal/>
    </border>
    <border>
      <left style="thin">
        <color rgb="FFA6A6A6"/>
      </left>
      <right/>
      <top style="thin">
        <color rgb="FFA6A6A6"/>
      </top>
      <bottom/>
      <diagonal/>
    </border>
    <border>
      <left style="thin">
        <color rgb="FFA6A6A6"/>
      </left>
      <right style="thin">
        <color rgb="FFA6A6A6"/>
      </right>
      <top style="thin">
        <color rgb="FFA6A6A6"/>
      </top>
      <bottom style="thin">
        <color rgb="FFA6A6A6"/>
      </bottom>
      <diagonal/>
    </border>
    <border>
      <left/>
      <right/>
      <top style="thin">
        <color rgb="FFA6A6A6"/>
      </top>
      <bottom/>
      <diagonal/>
    </border>
    <border>
      <left/>
      <right style="thin">
        <color rgb="FFA6A6A6"/>
      </right>
      <top style="thin">
        <color rgb="FFA6A6A6"/>
      </top>
      <bottom/>
      <diagonal/>
    </border>
    <border>
      <left/>
      <right style="thin">
        <color rgb="FFFFFFFF"/>
      </right>
      <top style="thin">
        <color rgb="FFFFFFFF"/>
      </top>
      <bottom style="thin">
        <color rgb="FFFFFFFF"/>
      </bottom>
      <diagonal/>
    </border>
    <border>
      <left style="thin">
        <color rgb="FFA6A6A6"/>
      </left>
      <right style="thin">
        <color rgb="FFA6A6A6"/>
      </right>
      <top/>
      <bottom/>
      <diagonal/>
    </border>
    <border>
      <left style="thin">
        <color rgb="FFA6A6A6"/>
      </left>
      <right/>
      <top/>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top style="thin">
        <color rgb="FFA6A6A6"/>
      </top>
      <bottom style="thin">
        <color rgb="FFA6A6A6"/>
      </bottom>
      <diagonal/>
    </border>
    <border>
      <left style="thin">
        <color rgb="FFA6A6A6"/>
      </left>
      <right/>
      <top/>
      <bottom style="thin">
        <color rgb="FFA6A6A6"/>
      </bottom>
      <diagonal/>
    </border>
    <border>
      <left/>
      <right/>
      <top/>
      <bottom style="thin">
        <color rgb="FFA6A6A6"/>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A6A6A6"/>
      </right>
      <top/>
      <bottom style="thin">
        <color rgb="FFA6A6A6"/>
      </bottom>
      <diagonal/>
    </border>
    <border>
      <left style="thin">
        <color rgb="FFFFFFFF"/>
      </left>
      <right style="thin">
        <color rgb="FFFFFFFF"/>
      </right>
      <top style="thin">
        <color theme="0" tint="-0.34998626667073579"/>
      </top>
      <bottom/>
      <diagonal/>
    </border>
    <border>
      <left style="thin">
        <color rgb="FFFFFFFF"/>
      </left>
      <right style="thin">
        <color rgb="FFFFFFFF"/>
      </right>
      <top/>
      <bottom style="thin">
        <color theme="0" tint="-0.34998626667073579"/>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tint="-0.34998626667073579"/>
      </left>
      <right style="thin">
        <color rgb="FFFFFFFF"/>
      </right>
      <top style="thin">
        <color theme="0" tint="-0.34998626667073579"/>
      </top>
      <bottom/>
      <diagonal/>
    </border>
    <border>
      <left style="thin">
        <color theme="0" tint="-0.34998626667073579"/>
      </left>
      <right style="thin">
        <color rgb="FFFFFFFF"/>
      </right>
      <top/>
      <bottom/>
      <diagonal/>
    </border>
    <border>
      <left style="thin">
        <color theme="0" tint="-0.34998626667073579"/>
      </left>
      <right style="thin">
        <color rgb="FFFFFFFF"/>
      </right>
      <top/>
      <bottom style="thin">
        <color theme="0" tint="-0.34998626667073579"/>
      </bottom>
      <diagonal/>
    </border>
    <border>
      <left style="thin">
        <color rgb="FFFFFFFF"/>
      </left>
      <right/>
      <top style="thin">
        <color theme="0" tint="-0.34998626667073579"/>
      </top>
      <bottom style="thin">
        <color rgb="FFFFFFFF"/>
      </bottom>
      <diagonal/>
    </border>
    <border>
      <left/>
      <right/>
      <top style="thin">
        <color theme="0" tint="-0.34998626667073579"/>
      </top>
      <bottom style="thin">
        <color rgb="FFFFFFFF"/>
      </bottom>
      <diagonal/>
    </border>
    <border>
      <left/>
      <right style="thin">
        <color rgb="FFFFFFFF"/>
      </right>
      <top style="thin">
        <color theme="0" tint="-0.34998626667073579"/>
      </top>
      <bottom style="thin">
        <color rgb="FFFFFFFF"/>
      </bottom>
      <diagonal/>
    </border>
    <border>
      <left/>
      <right style="thin">
        <color rgb="FFA6A6A6"/>
      </right>
      <top/>
      <bottom/>
      <diagonal/>
    </border>
    <border>
      <left style="thin">
        <color theme="0"/>
      </left>
      <right style="thin">
        <color theme="0"/>
      </right>
      <top style="thin">
        <color theme="0"/>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rgb="FF000000"/>
      </top>
      <bottom/>
      <diagonal/>
    </border>
    <border>
      <left style="thin">
        <color rgb="FFFFFFFF"/>
      </left>
      <right style="thin">
        <color rgb="FFA6A6A6"/>
      </right>
      <top style="thin">
        <color rgb="FFA6A6A6"/>
      </top>
      <bottom style="thin">
        <color rgb="FFA6A6A6"/>
      </bottom>
      <diagonal/>
    </border>
    <border>
      <left/>
      <right style="thin">
        <color rgb="FFFFFFFF"/>
      </right>
      <top/>
      <bottom style="thin">
        <color rgb="FFFFFFFF"/>
      </bottom>
      <diagonal/>
    </border>
    <border>
      <left/>
      <right/>
      <top/>
      <bottom style="thin">
        <color rgb="FF000000"/>
      </bottom>
      <diagonal/>
    </border>
    <border>
      <left style="thin">
        <color rgb="FFADADAD"/>
      </left>
      <right style="thin">
        <color rgb="FFADADAD"/>
      </right>
      <top style="thin">
        <color rgb="FFADADAD"/>
      </top>
      <bottom style="thin">
        <color rgb="FFADADAD"/>
      </bottom>
      <diagonal/>
    </border>
    <border>
      <left/>
      <right style="thin">
        <color rgb="FFFFFFFF"/>
      </right>
      <top style="thin">
        <color rgb="FFFFFFFF"/>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indexed="64"/>
      </top>
      <bottom/>
      <diagonal/>
    </border>
    <border>
      <left/>
      <right/>
      <top style="thin">
        <color rgb="FFFFFFFF"/>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rgb="FFFFFFFF"/>
      </left>
      <right style="thin">
        <color rgb="FFFFFFFF"/>
      </right>
      <top/>
      <bottom style="thin">
        <color rgb="FFA6A6A6"/>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rgb="FFFFFFFF"/>
      </left>
      <right style="thin">
        <color rgb="FFFFFFFF"/>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5A5A5"/>
      </left>
      <right style="thin">
        <color rgb="FFA5A5A5"/>
      </right>
      <top style="thin">
        <color rgb="FFA5A5A5"/>
      </top>
      <bottom style="thin">
        <color rgb="FFA5A5A5"/>
      </bottom>
      <diagonal/>
    </border>
  </borders>
  <cellStyleXfs count="3">
    <xf numFmtId="0" fontId="0" fillId="0" borderId="0"/>
    <xf numFmtId="0" fontId="1" fillId="0" borderId="0"/>
    <xf numFmtId="44" fontId="1" fillId="0" borderId="0" applyFont="0" applyFill="0" applyBorder="0" applyAlignment="0" applyProtection="0"/>
  </cellStyleXfs>
  <cellXfs count="338">
    <xf numFmtId="0" fontId="0" fillId="0" borderId="0" xfId="0"/>
    <xf numFmtId="0" fontId="3" fillId="0" borderId="0" xfId="0" applyFont="1"/>
    <xf numFmtId="0" fontId="9" fillId="0" borderId="0" xfId="0" applyFont="1"/>
    <xf numFmtId="0" fontId="2" fillId="0" borderId="0" xfId="0" applyFont="1"/>
    <xf numFmtId="0" fontId="3" fillId="0" borderId="0" xfId="0" applyFont="1" applyAlignment="1">
      <alignment horizontal="center" vertical="center"/>
    </xf>
    <xf numFmtId="0" fontId="13" fillId="0" borderId="0" xfId="0" applyFont="1"/>
    <xf numFmtId="44" fontId="13" fillId="0" borderId="0" xfId="0" applyNumberFormat="1" applyFont="1"/>
    <xf numFmtId="164" fontId="13" fillId="0" borderId="0" xfId="0" applyNumberFormat="1" applyFont="1"/>
    <xf numFmtId="8" fontId="13" fillId="0" borderId="0" xfId="0" applyNumberFormat="1" applyFont="1"/>
    <xf numFmtId="0" fontId="2" fillId="0" borderId="1"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6" fillId="0" borderId="1" xfId="0" applyFont="1" applyBorder="1" applyAlignment="1">
      <alignment vertical="top" wrapText="1"/>
    </xf>
    <xf numFmtId="0" fontId="7" fillId="8" borderId="1"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wrapText="1"/>
    </xf>
    <xf numFmtId="0" fontId="7" fillId="7"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8" borderId="2"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5" xfId="0"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8" borderId="4" xfId="0" applyFont="1" applyFill="1" applyBorder="1" applyAlignment="1">
      <alignment horizontal="center" vertical="center"/>
    </xf>
    <xf numFmtId="8" fontId="7" fillId="7" borderId="7" xfId="0" applyNumberFormat="1" applyFont="1" applyFill="1" applyBorder="1" applyAlignment="1">
      <alignment horizontal="center" vertical="center" wrapText="1"/>
    </xf>
    <xf numFmtId="0" fontId="7" fillId="0" borderId="9" xfId="0" applyFont="1" applyBorder="1" applyAlignment="1">
      <alignment horizontal="center" vertical="center"/>
    </xf>
    <xf numFmtId="0" fontId="7" fillId="8" borderId="3" xfId="0" applyFont="1" applyFill="1" applyBorder="1" applyAlignment="1">
      <alignment horizontal="center" vertical="center"/>
    </xf>
    <xf numFmtId="0" fontId="7" fillId="8" borderId="0" xfId="0" applyFont="1" applyFill="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9" fontId="7" fillId="0" borderId="4" xfId="0" applyNumberFormat="1" applyFont="1" applyBorder="1" applyAlignment="1">
      <alignment horizontal="center" vertical="center"/>
    </xf>
    <xf numFmtId="9" fontId="7" fillId="0" borderId="0" xfId="0" applyNumberFormat="1" applyFont="1" applyAlignment="1">
      <alignment horizontal="center"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20" fillId="10" borderId="17" xfId="0" applyFont="1" applyFill="1" applyBorder="1" applyAlignment="1">
      <alignment horizontal="center" vertical="center" wrapText="1"/>
    </xf>
    <xf numFmtId="0" fontId="20" fillId="10" borderId="17" xfId="0" applyFont="1" applyFill="1" applyBorder="1" applyAlignment="1">
      <alignment horizontal="center" vertical="center"/>
    </xf>
    <xf numFmtId="0" fontId="20" fillId="10" borderId="1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1" xfId="0" applyFont="1" applyBorder="1"/>
    <xf numFmtId="0" fontId="7" fillId="0" borderId="31" xfId="0" applyFont="1" applyBorder="1" applyAlignment="1">
      <alignment horizontal="center" vertical="center"/>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9" fontId="7" fillId="0" borderId="14" xfId="0" applyNumberFormat="1" applyFont="1" applyBorder="1" applyAlignment="1">
      <alignment horizontal="center" vertical="center"/>
    </xf>
    <xf numFmtId="0" fontId="7" fillId="8" borderId="33" xfId="0" applyFont="1" applyFill="1" applyBorder="1" applyAlignment="1">
      <alignment horizontal="center" vertical="center" wrapText="1"/>
    </xf>
    <xf numFmtId="9" fontId="7" fillId="8" borderId="33" xfId="0" applyNumberFormat="1"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9" borderId="32" xfId="0" applyFont="1" applyFill="1" applyBorder="1" applyAlignment="1">
      <alignment horizontal="left" vertical="center" wrapText="1"/>
    </xf>
    <xf numFmtId="0" fontId="7" fillId="9" borderId="32" xfId="0" applyFont="1" applyFill="1" applyBorder="1"/>
    <xf numFmtId="0" fontId="6" fillId="0" borderId="3" xfId="0" applyFont="1" applyBorder="1" applyAlignment="1">
      <alignment horizontal="center" vertical="center"/>
    </xf>
    <xf numFmtId="0" fontId="16" fillId="8" borderId="4" xfId="0" applyFont="1" applyFill="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8" fontId="16" fillId="9" borderId="16" xfId="0" applyNumberFormat="1" applyFont="1" applyFill="1" applyBorder="1" applyAlignment="1">
      <alignment horizontal="center" vertical="center" wrapText="1"/>
    </xf>
    <xf numFmtId="0" fontId="16" fillId="0" borderId="0" xfId="0" applyFont="1" applyAlignment="1">
      <alignment horizontal="center" vertical="center"/>
    </xf>
    <xf numFmtId="3" fontId="16"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6" fillId="9" borderId="16" xfId="0" applyFont="1" applyFill="1" applyBorder="1" applyAlignment="1">
      <alignment horizontal="center" vertical="center" wrapText="1"/>
    </xf>
    <xf numFmtId="0" fontId="7" fillId="0" borderId="11" xfId="0" applyFont="1" applyBorder="1" applyAlignment="1">
      <alignment horizontal="center" vertical="center" wrapText="1" readingOrder="1"/>
    </xf>
    <xf numFmtId="0" fontId="7" fillId="0" borderId="35" xfId="0" applyFont="1" applyBorder="1" applyAlignment="1">
      <alignment horizontal="center" vertical="center" wrapText="1" readingOrder="1"/>
    </xf>
    <xf numFmtId="0" fontId="7" fillId="0" borderId="4" xfId="0" applyFont="1" applyBorder="1" applyAlignment="1">
      <alignment horizontal="center" vertical="center" readingOrder="1"/>
    </xf>
    <xf numFmtId="0" fontId="7" fillId="0" borderId="5" xfId="0" applyFont="1" applyBorder="1" applyAlignment="1">
      <alignment horizontal="center" vertical="center" readingOrder="1"/>
    </xf>
    <xf numFmtId="9" fontId="7" fillId="0" borderId="3" xfId="0" applyNumberFormat="1" applyFont="1" applyBorder="1" applyAlignment="1">
      <alignment horizontal="center" vertical="center" readingOrder="1"/>
    </xf>
    <xf numFmtId="0" fontId="7" fillId="0" borderId="2" xfId="0" applyFont="1" applyBorder="1" applyAlignment="1">
      <alignment horizontal="center" vertical="center" readingOrder="1"/>
    </xf>
    <xf numFmtId="0" fontId="7" fillId="0" borderId="6" xfId="0" applyFont="1" applyBorder="1" applyAlignment="1">
      <alignment horizontal="center" vertical="center" readingOrder="1"/>
    </xf>
    <xf numFmtId="9" fontId="7" fillId="0" borderId="6" xfId="0" applyNumberFormat="1" applyFont="1" applyBorder="1" applyAlignment="1">
      <alignment horizontal="center" vertical="center" readingOrder="1"/>
    </xf>
    <xf numFmtId="9" fontId="7" fillId="0" borderId="5" xfId="0" applyNumberFormat="1" applyFont="1" applyBorder="1" applyAlignment="1">
      <alignment horizontal="center" vertical="center" readingOrder="1"/>
    </xf>
    <xf numFmtId="9" fontId="7" fillId="0" borderId="2" xfId="0" applyNumberFormat="1" applyFont="1" applyBorder="1" applyAlignment="1">
      <alignment horizontal="center" vertical="center" readingOrder="1"/>
    </xf>
    <xf numFmtId="9" fontId="7" fillId="0" borderId="0" xfId="0" applyNumberFormat="1" applyFont="1" applyAlignment="1">
      <alignment horizontal="center" vertical="center" wrapText="1"/>
    </xf>
    <xf numFmtId="8" fontId="7" fillId="7" borderId="36" xfId="0" applyNumberFormat="1" applyFont="1" applyFill="1" applyBorder="1" applyAlignment="1">
      <alignment horizontal="center" vertical="center" wrapText="1"/>
    </xf>
    <xf numFmtId="0" fontId="7" fillId="0" borderId="2" xfId="0" applyFont="1" applyBorder="1" applyAlignment="1">
      <alignment horizontal="center" vertical="center" wrapText="1" readingOrder="1"/>
    </xf>
    <xf numFmtId="0" fontId="7" fillId="0" borderId="0" xfId="0" applyFont="1" applyAlignment="1">
      <alignment horizontal="center" vertical="center" readingOrder="1"/>
    </xf>
    <xf numFmtId="0" fontId="7" fillId="0" borderId="3" xfId="0" applyFont="1" applyBorder="1" applyAlignment="1">
      <alignment horizontal="center" vertical="center" readingOrder="1"/>
    </xf>
    <xf numFmtId="9" fontId="7" fillId="0" borderId="5" xfId="0" applyNumberFormat="1"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13" xfId="0" applyFont="1" applyBorder="1" applyAlignment="1">
      <alignment horizontal="center" vertical="center" readingOrder="1"/>
    </xf>
    <xf numFmtId="0" fontId="7" fillId="0" borderId="10" xfId="0" applyFont="1" applyBorder="1" applyAlignment="1">
      <alignment horizontal="center" vertical="center" readingOrder="1"/>
    </xf>
    <xf numFmtId="9" fontId="7" fillId="0" borderId="4" xfId="0" applyNumberFormat="1" applyFont="1" applyBorder="1" applyAlignment="1">
      <alignment horizontal="center" vertical="center" wrapText="1"/>
    </xf>
    <xf numFmtId="8" fontId="7" fillId="7" borderId="37" xfId="0" applyNumberFormat="1" applyFont="1" applyFill="1" applyBorder="1" applyAlignment="1">
      <alignment horizontal="center" vertical="center" wrapText="1"/>
    </xf>
    <xf numFmtId="0" fontId="7" fillId="0" borderId="10" xfId="0" applyFont="1" applyBorder="1" applyAlignment="1">
      <alignment horizontal="center" vertical="center" wrapText="1" readingOrder="1"/>
    </xf>
    <xf numFmtId="8" fontId="7" fillId="7" borderId="16" xfId="0" applyNumberFormat="1" applyFont="1" applyFill="1" applyBorder="1" applyAlignment="1">
      <alignment horizontal="center" vertical="center" wrapText="1"/>
    </xf>
    <xf numFmtId="0" fontId="7" fillId="0" borderId="38" xfId="0" applyFont="1" applyBorder="1" applyAlignment="1">
      <alignment horizontal="center" vertical="center" wrapText="1" readingOrder="1"/>
    </xf>
    <xf numFmtId="9" fontId="7" fillId="0" borderId="10" xfId="0" applyNumberFormat="1" applyFont="1" applyBorder="1" applyAlignment="1">
      <alignment horizontal="center" vertical="center" readingOrder="1"/>
    </xf>
    <xf numFmtId="9" fontId="7" fillId="0" borderId="4" xfId="0" applyNumberFormat="1" applyFont="1" applyBorder="1" applyAlignment="1">
      <alignment horizontal="center" vertical="center" readingOrder="1"/>
    </xf>
    <xf numFmtId="0" fontId="7" fillId="0" borderId="11" xfId="0" applyFont="1" applyBorder="1" applyAlignment="1">
      <alignment horizontal="center" vertical="center" readingOrder="1"/>
    </xf>
    <xf numFmtId="9" fontId="7" fillId="0" borderId="11" xfId="0" applyNumberFormat="1" applyFont="1" applyBorder="1" applyAlignment="1">
      <alignment horizontal="center" vertical="center" wrapText="1"/>
    </xf>
    <xf numFmtId="0" fontId="7" fillId="8"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8" borderId="2" xfId="0" applyFont="1" applyFill="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wrapText="1"/>
    </xf>
    <xf numFmtId="8" fontId="16" fillId="7" borderId="11" xfId="0" applyNumberFormat="1" applyFont="1" applyFill="1" applyBorder="1" applyAlignment="1">
      <alignment horizontal="center" vertical="center" wrapText="1"/>
    </xf>
    <xf numFmtId="0" fontId="16" fillId="8" borderId="39" xfId="0" applyFont="1" applyFill="1" applyBorder="1" applyAlignment="1">
      <alignment horizontal="center" vertical="center"/>
    </xf>
    <xf numFmtId="0" fontId="16" fillId="0" borderId="39" xfId="0" applyFont="1" applyBorder="1" applyAlignment="1">
      <alignment horizontal="center" vertical="center"/>
    </xf>
    <xf numFmtId="8" fontId="16" fillId="7" borderId="37" xfId="0" applyNumberFormat="1" applyFont="1" applyFill="1" applyBorder="1" applyAlignment="1">
      <alignment horizontal="center" vertical="center" wrapText="1"/>
    </xf>
    <xf numFmtId="8" fontId="16" fillId="7" borderId="40" xfId="0" applyNumberFormat="1" applyFont="1" applyFill="1" applyBorder="1" applyAlignment="1">
      <alignment horizontal="center" vertical="center" wrapText="1"/>
    </xf>
    <xf numFmtId="0" fontId="17" fillId="0" borderId="0" xfId="0" applyFont="1" applyAlignment="1">
      <alignment horizontal="center" vertical="center"/>
    </xf>
    <xf numFmtId="9" fontId="16" fillId="0" borderId="2" xfId="0" applyNumberFormat="1" applyFont="1" applyBorder="1" applyAlignment="1">
      <alignment horizontal="center" vertical="center"/>
    </xf>
    <xf numFmtId="9" fontId="16" fillId="0" borderId="5"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8" fontId="16" fillId="9" borderId="16" xfId="0" applyNumberFormat="1" applyFont="1" applyFill="1" applyBorder="1" applyAlignment="1">
      <alignment horizontal="center" vertical="center"/>
    </xf>
    <xf numFmtId="0" fontId="16" fillId="8" borderId="3"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0" borderId="3" xfId="0" applyFont="1" applyBorder="1" applyAlignment="1">
      <alignment horizontal="center" vertical="center"/>
    </xf>
    <xf numFmtId="9" fontId="16" fillId="8" borderId="5" xfId="0" applyNumberFormat="1" applyFont="1" applyFill="1" applyBorder="1" applyAlignment="1">
      <alignment horizontal="center" vertical="center"/>
    </xf>
    <xf numFmtId="9" fontId="16" fillId="8" borderId="3" xfId="0" applyNumberFormat="1" applyFont="1" applyFill="1" applyBorder="1" applyAlignment="1">
      <alignment horizontal="center" vertical="center"/>
    </xf>
    <xf numFmtId="0" fontId="16" fillId="8" borderId="13" xfId="0" applyFont="1" applyFill="1" applyBorder="1" applyAlignment="1">
      <alignment horizontal="center" vertical="center"/>
    </xf>
    <xf numFmtId="0" fontId="16" fillId="0" borderId="6" xfId="0" applyFont="1" applyBorder="1" applyAlignment="1">
      <alignment horizontal="center" vertical="center"/>
    </xf>
    <xf numFmtId="0" fontId="16" fillId="8" borderId="0" xfId="0" applyFont="1" applyFill="1" applyAlignment="1">
      <alignment horizontal="center" vertical="center"/>
    </xf>
    <xf numFmtId="9" fontId="16" fillId="0" borderId="5" xfId="0" applyNumberFormat="1" applyFont="1" applyBorder="1" applyAlignment="1">
      <alignment horizontal="center" vertical="center"/>
    </xf>
    <xf numFmtId="9" fontId="16" fillId="8" borderId="2" xfId="0" applyNumberFormat="1" applyFont="1" applyFill="1" applyBorder="1" applyAlignment="1">
      <alignment horizontal="center" vertical="center"/>
    </xf>
    <xf numFmtId="0" fontId="16" fillId="8" borderId="10" xfId="0" applyFont="1" applyFill="1" applyBorder="1" applyAlignment="1">
      <alignment horizontal="center" vertical="center"/>
    </xf>
    <xf numFmtId="0" fontId="16" fillId="0" borderId="10" xfId="0" applyFont="1" applyBorder="1" applyAlignment="1">
      <alignment horizontal="center" vertical="center"/>
    </xf>
    <xf numFmtId="0" fontId="16" fillId="8" borderId="11" xfId="0" applyFont="1" applyFill="1" applyBorder="1" applyAlignment="1">
      <alignment horizontal="center" vertical="center"/>
    </xf>
    <xf numFmtId="0" fontId="6" fillId="0" borderId="13" xfId="0" applyFont="1" applyBorder="1" applyAlignment="1">
      <alignment horizontal="center" vertical="center" wrapTex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8" borderId="4" xfId="0" applyFont="1" applyFill="1" applyBorder="1" applyAlignment="1">
      <alignment horizontal="center" vertical="center"/>
    </xf>
    <xf numFmtId="0" fontId="7" fillId="0" borderId="11" xfId="0" applyFont="1" applyBorder="1" applyAlignment="1">
      <alignment horizontal="center" vertical="center"/>
    </xf>
    <xf numFmtId="0" fontId="6" fillId="0" borderId="0" xfId="0" applyFont="1" applyAlignment="1">
      <alignment horizontal="center" vertical="center" wrapText="1"/>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9" fontId="7" fillId="0" borderId="5" xfId="0" applyNumberFormat="1" applyFont="1" applyBorder="1" applyAlignment="1">
      <alignment horizontal="center" vertical="center"/>
    </xf>
    <xf numFmtId="9" fontId="7" fillId="0" borderId="2" xfId="0" applyNumberFormat="1" applyFont="1" applyBorder="1" applyAlignment="1">
      <alignment horizontal="center" vertical="center"/>
    </xf>
    <xf numFmtId="9" fontId="7" fillId="0" borderId="6" xfId="0" applyNumberFormat="1" applyFont="1" applyBorder="1" applyAlignment="1">
      <alignment horizontal="center" vertical="center" wrapText="1"/>
    </xf>
    <xf numFmtId="9" fontId="7" fillId="8" borderId="4" xfId="0" applyNumberFormat="1" applyFont="1" applyFill="1" applyBorder="1" applyAlignment="1">
      <alignment horizontal="center" vertical="center"/>
    </xf>
    <xf numFmtId="9" fontId="7" fillId="8" borderId="13" xfId="0" applyNumberFormat="1" applyFont="1" applyFill="1" applyBorder="1" applyAlignment="1">
      <alignment horizontal="center" vertical="center"/>
    </xf>
    <xf numFmtId="9" fontId="7" fillId="8" borderId="2" xfId="0" applyNumberFormat="1" applyFont="1" applyFill="1" applyBorder="1" applyAlignment="1">
      <alignment horizontal="center" vertical="center"/>
    </xf>
    <xf numFmtId="0" fontId="7" fillId="8" borderId="13" xfId="0" applyFont="1" applyFill="1" applyBorder="1" applyAlignment="1">
      <alignment horizontal="center" vertical="center"/>
    </xf>
    <xf numFmtId="0" fontId="7" fillId="7" borderId="4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8" borderId="12"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4" xfId="0" applyFont="1" applyFill="1" applyBorder="1" applyAlignment="1">
      <alignment horizontal="center" vertical="center"/>
    </xf>
    <xf numFmtId="0" fontId="7" fillId="8" borderId="19" xfId="0" applyFont="1" applyFill="1" applyBorder="1" applyAlignment="1">
      <alignment horizontal="center" vertical="center"/>
    </xf>
    <xf numFmtId="0" fontId="7" fillId="7" borderId="37"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8" borderId="41" xfId="0" applyFont="1" applyFill="1" applyBorder="1" applyAlignment="1">
      <alignment horizontal="center" vertical="center" wrapText="1"/>
    </xf>
    <xf numFmtId="0" fontId="14" fillId="0" borderId="41" xfId="0" applyFont="1" applyBorder="1" applyAlignment="1">
      <alignment horizontal="center" vertical="center" wrapText="1"/>
    </xf>
    <xf numFmtId="0" fontId="6" fillId="0" borderId="41" xfId="0" applyFont="1" applyBorder="1" applyAlignment="1">
      <alignment horizontal="center" vertical="center"/>
    </xf>
    <xf numFmtId="9" fontId="7" fillId="0" borderId="41" xfId="0" applyNumberFormat="1" applyFont="1" applyBorder="1" applyAlignment="1">
      <alignment horizontal="center" vertical="center"/>
    </xf>
    <xf numFmtId="0" fontId="7" fillId="0" borderId="41" xfId="0" applyFont="1" applyBorder="1" applyAlignment="1">
      <alignment horizontal="center" vertical="center"/>
    </xf>
    <xf numFmtId="9" fontId="7" fillId="0" borderId="42" xfId="0" applyNumberFormat="1" applyFont="1" applyBorder="1" applyAlignment="1">
      <alignment horizontal="center" vertical="center" wrapText="1"/>
    </xf>
    <xf numFmtId="0" fontId="7" fillId="8" borderId="41" xfId="0" applyFont="1" applyFill="1" applyBorder="1" applyAlignment="1">
      <alignment horizontal="center" vertical="center"/>
    </xf>
    <xf numFmtId="9" fontId="7" fillId="0" borderId="41" xfId="0" applyNumberFormat="1" applyFont="1" applyBorder="1" applyAlignment="1">
      <alignment horizontal="center" vertical="center" wrapText="1"/>
    </xf>
    <xf numFmtId="8" fontId="7" fillId="7" borderId="4" xfId="0" applyNumberFormat="1" applyFont="1" applyFill="1" applyBorder="1" applyAlignment="1">
      <alignment horizontal="center" vertical="center" wrapText="1"/>
    </xf>
    <xf numFmtId="0" fontId="22" fillId="0" borderId="41" xfId="0" applyFont="1" applyBorder="1" applyAlignment="1">
      <alignment horizontal="center" vertical="center"/>
    </xf>
    <xf numFmtId="0" fontId="7" fillId="0" borderId="42" xfId="0" applyFont="1" applyBorder="1" applyAlignment="1">
      <alignment horizontal="center" vertical="center"/>
    </xf>
    <xf numFmtId="0" fontId="7" fillId="8" borderId="12" xfId="0" applyFont="1" applyFill="1" applyBorder="1" applyAlignment="1">
      <alignment horizontal="center" vertical="center" wrapText="1"/>
    </xf>
    <xf numFmtId="0" fontId="7" fillId="8" borderId="43" xfId="0" applyFont="1" applyFill="1" applyBorder="1" applyAlignment="1">
      <alignment horizontal="center" vertical="center" wrapText="1"/>
    </xf>
    <xf numFmtId="8" fontId="7" fillId="7" borderId="16" xfId="0" applyNumberFormat="1" applyFont="1" applyFill="1" applyBorder="1" applyAlignment="1">
      <alignment vertical="center" wrapText="1"/>
    </xf>
    <xf numFmtId="8" fontId="7" fillId="7" borderId="7" xfId="0" applyNumberFormat="1" applyFont="1" applyFill="1" applyBorder="1" applyAlignment="1">
      <alignment vertical="center" wrapText="1"/>
    </xf>
    <xf numFmtId="0" fontId="7" fillId="8" borderId="11" xfId="0" applyFont="1" applyFill="1" applyBorder="1" applyAlignment="1">
      <alignment horizontal="center" vertical="center" wrapText="1"/>
    </xf>
    <xf numFmtId="0" fontId="7" fillId="7" borderId="4" xfId="0" applyFont="1" applyFill="1" applyBorder="1" applyAlignment="1">
      <alignment vertical="center" wrapText="1"/>
    </xf>
    <xf numFmtId="0" fontId="6" fillId="0" borderId="9" xfId="0" applyFont="1" applyBorder="1" applyAlignment="1">
      <alignment horizontal="center" vertical="center"/>
    </xf>
    <xf numFmtId="0" fontId="7" fillId="0" borderId="31" xfId="0" applyFont="1" applyBorder="1" applyAlignment="1">
      <alignment horizontal="center" vertical="center" wrapText="1"/>
    </xf>
    <xf numFmtId="0" fontId="10" fillId="0" borderId="0" xfId="0" applyFont="1"/>
    <xf numFmtId="0" fontId="11" fillId="0" borderId="0" xfId="0" applyFont="1"/>
    <xf numFmtId="0" fontId="16" fillId="8" borderId="1" xfId="0" applyFont="1" applyFill="1" applyBorder="1" applyAlignment="1">
      <alignment horizontal="center" vertical="center"/>
    </xf>
    <xf numFmtId="0" fontId="7" fillId="8" borderId="5" xfId="0" applyFont="1" applyFill="1" applyBorder="1" applyAlignment="1">
      <alignment horizontal="center" vertical="center" wrapText="1"/>
    </xf>
    <xf numFmtId="8" fontId="7" fillId="7" borderId="40" xfId="0" applyNumberFormat="1" applyFont="1" applyFill="1" applyBorder="1" applyAlignment="1">
      <alignment horizontal="center" vertical="center" wrapText="1"/>
    </xf>
    <xf numFmtId="9" fontId="7" fillId="8" borderId="4" xfId="0" applyNumberFormat="1" applyFont="1" applyFill="1" applyBorder="1" applyAlignment="1">
      <alignment horizontal="center" vertical="center" wrapText="1"/>
    </xf>
    <xf numFmtId="8" fontId="7" fillId="7" borderId="44" xfId="0" applyNumberFormat="1" applyFont="1" applyFill="1" applyBorder="1" applyAlignment="1">
      <alignment horizontal="center" vertical="center" wrapText="1"/>
    </xf>
    <xf numFmtId="0" fontId="6" fillId="0" borderId="45" xfId="0" applyFont="1" applyBorder="1" applyAlignment="1">
      <alignment horizontal="left" vertical="center" wrapText="1"/>
    </xf>
    <xf numFmtId="8" fontId="7" fillId="7" borderId="46" xfId="0" applyNumberFormat="1" applyFont="1" applyFill="1" applyBorder="1" applyAlignment="1">
      <alignment horizontal="center" vertical="center" wrapText="1"/>
    </xf>
    <xf numFmtId="44" fontId="23" fillId="2" borderId="0" xfId="2" applyFont="1" applyFill="1" applyAlignment="1">
      <alignment horizontal="center"/>
    </xf>
    <xf numFmtId="0" fontId="6" fillId="0" borderId="3" xfId="0" applyFont="1" applyBorder="1" applyAlignment="1">
      <alignment vertical="top" wrapText="1"/>
    </xf>
    <xf numFmtId="0" fontId="7" fillId="0" borderId="1" xfId="0" applyFont="1" applyBorder="1" applyAlignment="1" applyProtection="1">
      <alignment horizontal="left" vertical="top" wrapText="1"/>
      <protection locked="0"/>
    </xf>
    <xf numFmtId="0" fontId="6" fillId="0" borderId="0" xfId="0" applyFont="1" applyAlignment="1">
      <alignment horizontal="left" vertical="top" wrapText="1"/>
    </xf>
    <xf numFmtId="8" fontId="7" fillId="7" borderId="0" xfId="0" applyNumberFormat="1" applyFont="1" applyFill="1" applyAlignment="1">
      <alignment horizontal="center" vertical="center" wrapText="1"/>
    </xf>
    <xf numFmtId="0" fontId="7" fillId="0" borderId="1" xfId="0" applyFont="1" applyBorder="1" applyAlignment="1" applyProtection="1">
      <alignment horizontal="center" vertical="center" wrapText="1"/>
      <protection locked="0"/>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5" fillId="0" borderId="33" xfId="0" applyFont="1" applyBorder="1" applyAlignment="1" applyProtection="1">
      <alignment horizontal="left" vertical="top" wrapText="1"/>
      <protection locked="0"/>
    </xf>
    <xf numFmtId="0" fontId="7" fillId="0" borderId="46" xfId="0" applyFont="1" applyBorder="1" applyAlignment="1">
      <alignment horizontal="center" vertical="center" wrapText="1"/>
    </xf>
    <xf numFmtId="0" fontId="7" fillId="8" borderId="34" xfId="0" applyFont="1" applyFill="1" applyBorder="1" applyAlignment="1">
      <alignment horizontal="center" vertical="center" wrapText="1"/>
    </xf>
    <xf numFmtId="0" fontId="7" fillId="0" borderId="46" xfId="0" applyFont="1" applyBorder="1" applyAlignment="1" applyProtection="1">
      <alignment horizontal="center" vertical="center" wrapText="1"/>
      <protection locked="0"/>
    </xf>
    <xf numFmtId="0" fontId="6" fillId="0" borderId="33" xfId="0" applyFont="1" applyBorder="1" applyAlignment="1" applyProtection="1">
      <alignment horizontal="left" vertical="top" wrapText="1"/>
      <protection locked="0"/>
    </xf>
    <xf numFmtId="0" fontId="6" fillId="4" borderId="33" xfId="1" applyFont="1" applyFill="1" applyBorder="1" applyAlignment="1">
      <alignment horizontal="left" vertical="top" wrapText="1"/>
    </xf>
    <xf numFmtId="0" fontId="7" fillId="0" borderId="33" xfId="1" applyFont="1" applyBorder="1" applyAlignment="1">
      <alignment horizontal="left" vertical="top" wrapText="1"/>
    </xf>
    <xf numFmtId="0" fontId="6" fillId="0" borderId="33" xfId="0" applyFont="1" applyBorder="1" applyAlignment="1">
      <alignment horizontal="left" vertical="top" wrapText="1"/>
    </xf>
    <xf numFmtId="0" fontId="6" fillId="0" borderId="33" xfId="0" applyFont="1" applyBorder="1" applyAlignment="1">
      <alignment horizontal="justify" vertical="top" wrapText="1"/>
    </xf>
    <xf numFmtId="165" fontId="7" fillId="0" borderId="33" xfId="0" applyNumberFormat="1" applyFont="1" applyBorder="1" applyAlignment="1" applyProtection="1">
      <alignment horizontal="justify" vertical="justify" wrapText="1"/>
      <protection locked="0"/>
    </xf>
    <xf numFmtId="165" fontId="7" fillId="0" borderId="33" xfId="0" applyNumberFormat="1" applyFont="1" applyBorder="1" applyAlignment="1" applyProtection="1">
      <alignment horizontal="justify" vertical="center" wrapText="1"/>
      <protection locked="0"/>
    </xf>
    <xf numFmtId="165" fontId="6" fillId="0" borderId="33" xfId="0" applyNumberFormat="1" applyFont="1" applyBorder="1" applyAlignment="1" applyProtection="1">
      <alignment horizontal="justify" vertical="justify" wrapText="1"/>
      <protection locked="0"/>
    </xf>
    <xf numFmtId="0" fontId="6" fillId="8" borderId="4" xfId="0" applyFont="1" applyFill="1" applyBorder="1" applyAlignment="1">
      <alignment horizontal="left" vertical="center" wrapText="1"/>
    </xf>
    <xf numFmtId="0" fontId="16" fillId="0" borderId="11" xfId="0" applyFont="1" applyBorder="1" applyAlignment="1">
      <alignment horizontal="center" vertical="center" wrapText="1"/>
    </xf>
    <xf numFmtId="0" fontId="7" fillId="8" borderId="13" xfId="0" applyFont="1" applyFill="1" applyBorder="1" applyAlignment="1">
      <alignment horizontal="center" vertical="center" wrapText="1"/>
    </xf>
    <xf numFmtId="0" fontId="7" fillId="0" borderId="56" xfId="0" applyFont="1" applyBorder="1" applyAlignment="1">
      <alignment horizontal="center" vertical="center" wrapText="1"/>
    </xf>
    <xf numFmtId="0" fontId="7" fillId="7" borderId="0" xfId="0" applyFont="1" applyFill="1" applyAlignment="1">
      <alignment vertical="center" wrapText="1"/>
    </xf>
    <xf numFmtId="0" fontId="7" fillId="8" borderId="19"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56" xfId="0" applyFont="1" applyFill="1" applyBorder="1" applyAlignment="1">
      <alignment horizontal="center" vertical="center" wrapText="1"/>
    </xf>
    <xf numFmtId="0" fontId="7" fillId="8" borderId="56" xfId="0" applyFont="1" applyFill="1" applyBorder="1" applyAlignment="1">
      <alignment horizontal="center" vertical="center"/>
    </xf>
    <xf numFmtId="0" fontId="7" fillId="0" borderId="56" xfId="0" applyFont="1" applyBorder="1" applyAlignment="1">
      <alignment horizontal="center" vertical="center"/>
    </xf>
    <xf numFmtId="0" fontId="7" fillId="8" borderId="14" xfId="0" applyFont="1" applyFill="1" applyBorder="1" applyAlignment="1">
      <alignment horizontal="center" vertical="center" wrapText="1"/>
    </xf>
    <xf numFmtId="0" fontId="8" fillId="0" borderId="56" xfId="1" applyFont="1" applyBorder="1" applyAlignment="1">
      <alignment horizontal="center" vertical="center" wrapText="1"/>
    </xf>
    <xf numFmtId="0" fontId="25" fillId="0" borderId="57" xfId="0" applyFont="1" applyBorder="1" applyAlignment="1">
      <alignment horizontal="center" vertical="center" wrapText="1"/>
    </xf>
    <xf numFmtId="0" fontId="7" fillId="0" borderId="1" xfId="0" applyFont="1" applyBorder="1" applyAlignment="1" applyProtection="1">
      <alignment vertical="top" wrapText="1"/>
      <protection locked="0"/>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left" vertical="top" wrapText="1"/>
      <protection locked="0"/>
    </xf>
    <xf numFmtId="0" fontId="7" fillId="7" borderId="6" xfId="0" applyFont="1" applyFill="1" applyBorder="1" applyAlignment="1">
      <alignment horizontal="left" vertical="center" wrapText="1"/>
    </xf>
    <xf numFmtId="9" fontId="7" fillId="8" borderId="2" xfId="0"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1" xfId="1" applyFont="1" applyBorder="1" applyAlignment="1">
      <alignment horizontal="center" vertical="center" wrapText="1"/>
    </xf>
    <xf numFmtId="0" fontId="7" fillId="0" borderId="48" xfId="1" applyFont="1" applyBorder="1" applyAlignment="1">
      <alignment horizontal="justify" vertical="top" wrapText="1"/>
    </xf>
    <xf numFmtId="0" fontId="6" fillId="0" borderId="45" xfId="1" applyFont="1" applyBorder="1" applyAlignment="1">
      <alignment horizontal="center" vertical="center" wrapText="1"/>
    </xf>
    <xf numFmtId="0" fontId="7" fillId="0" borderId="45" xfId="1" applyFont="1" applyBorder="1" applyAlignment="1">
      <alignment horizontal="center" vertical="center" wrapText="1"/>
    </xf>
    <xf numFmtId="0" fontId="7" fillId="7" borderId="0" xfId="0" applyFont="1" applyFill="1" applyAlignment="1">
      <alignment horizontal="left" vertical="center" wrapText="1"/>
    </xf>
    <xf numFmtId="0" fontId="2" fillId="0" borderId="1" xfId="0" applyFont="1" applyBorder="1"/>
    <xf numFmtId="0" fontId="7" fillId="8" borderId="1" xfId="0" applyFont="1" applyFill="1" applyBorder="1" applyAlignment="1">
      <alignment horizontal="center" vertical="center"/>
    </xf>
    <xf numFmtId="0" fontId="16" fillId="0" borderId="33" xfId="0" applyFont="1" applyBorder="1" applyAlignment="1">
      <alignment horizontal="justify" vertical="top" wrapText="1"/>
    </xf>
    <xf numFmtId="0" fontId="17" fillId="0" borderId="33" xfId="0" applyFont="1" applyBorder="1" applyAlignment="1">
      <alignment horizontal="justify" vertical="top" wrapText="1"/>
    </xf>
    <xf numFmtId="0" fontId="16" fillId="0" borderId="56" xfId="0" applyFont="1" applyBorder="1" applyAlignment="1">
      <alignment horizontal="center" vertical="center" wrapText="1"/>
    </xf>
    <xf numFmtId="0" fontId="7" fillId="0" borderId="33" xfId="0" applyFont="1" applyBorder="1" applyAlignment="1" applyProtection="1">
      <alignment horizontal="justify" vertical="top" wrapText="1"/>
      <protection locked="0"/>
    </xf>
    <xf numFmtId="0" fontId="16" fillId="8" borderId="56" xfId="0" applyFont="1" applyFill="1" applyBorder="1" applyAlignment="1">
      <alignment horizontal="center" vertical="center" wrapText="1"/>
    </xf>
    <xf numFmtId="0" fontId="7" fillId="0" borderId="33" xfId="0" applyFont="1" applyBorder="1" applyAlignment="1">
      <alignment horizontal="justify" vertical="top" wrapText="1"/>
    </xf>
    <xf numFmtId="0" fontId="7" fillId="8" borderId="8" xfId="0" applyFont="1" applyFill="1" applyBorder="1" applyAlignment="1">
      <alignment horizontal="center" vertical="center" wrapText="1"/>
    </xf>
    <xf numFmtId="0" fontId="7" fillId="0" borderId="47" xfId="1" applyFont="1" applyBorder="1" applyAlignment="1">
      <alignment horizontal="center" vertical="center" wrapText="1"/>
    </xf>
    <xf numFmtId="0" fontId="6" fillId="0" borderId="56" xfId="1" applyFont="1" applyBorder="1" applyAlignment="1">
      <alignment horizontal="center" vertical="center" wrapText="1"/>
    </xf>
    <xf numFmtId="0" fontId="6" fillId="4" borderId="56" xfId="0" applyFont="1" applyFill="1" applyBorder="1" applyAlignment="1" applyProtection="1">
      <alignment horizontal="left" vertical="top" wrapText="1"/>
      <protection locked="0"/>
    </xf>
    <xf numFmtId="0" fontId="8" fillId="0" borderId="33" xfId="0" applyFont="1" applyBorder="1" applyAlignment="1">
      <alignment horizontal="center" vertical="center"/>
    </xf>
    <xf numFmtId="0" fontId="5" fillId="4" borderId="56" xfId="0" applyFont="1" applyFill="1" applyBorder="1" applyAlignment="1" applyProtection="1">
      <alignment horizontal="left" vertical="top" wrapText="1"/>
      <protection locked="0"/>
    </xf>
    <xf numFmtId="0" fontId="6" fillId="0" borderId="56" xfId="0" applyFont="1" applyBorder="1" applyAlignment="1">
      <alignment horizontal="center" vertical="center"/>
    </xf>
    <xf numFmtId="0" fontId="6" fillId="8" borderId="56" xfId="0" applyFont="1" applyFill="1" applyBorder="1" applyAlignment="1">
      <alignment horizontal="center" vertical="center"/>
    </xf>
    <xf numFmtId="0" fontId="16" fillId="8" borderId="56" xfId="0" applyFont="1" applyFill="1" applyBorder="1" applyAlignment="1">
      <alignment horizontal="center" vertical="center"/>
    </xf>
    <xf numFmtId="0" fontId="16" fillId="0" borderId="56" xfId="0" applyFont="1" applyBorder="1" applyAlignment="1">
      <alignment horizontal="center" vertical="center"/>
    </xf>
    <xf numFmtId="44" fontId="7" fillId="9" borderId="32" xfId="2" applyFont="1" applyFill="1" applyBorder="1" applyAlignment="1">
      <alignment horizontal="center" vertical="center"/>
    </xf>
    <xf numFmtId="0" fontId="2" fillId="0" borderId="33" xfId="0" applyFont="1" applyBorder="1" applyAlignment="1">
      <alignment horizontal="center" vertical="center"/>
    </xf>
    <xf numFmtId="0" fontId="6" fillId="0" borderId="9" xfId="0" applyFont="1" applyBorder="1" applyAlignment="1">
      <alignment vertical="top" wrapText="1"/>
    </xf>
    <xf numFmtId="0" fontId="7" fillId="0" borderId="8" xfId="0" applyFont="1" applyBorder="1" applyAlignment="1">
      <alignment horizontal="center" vertical="center" wrapText="1"/>
    </xf>
    <xf numFmtId="0" fontId="6" fillId="8" borderId="56" xfId="0" applyFont="1" applyFill="1" applyBorder="1" applyAlignment="1">
      <alignment vertical="top" wrapText="1"/>
    </xf>
    <xf numFmtId="0" fontId="7" fillId="8" borderId="45" xfId="0" applyFont="1" applyFill="1" applyBorder="1" applyAlignment="1">
      <alignment horizontal="center" vertical="center" wrapText="1"/>
    </xf>
    <xf numFmtId="0" fontId="6" fillId="0" borderId="56" xfId="0" applyFont="1" applyBorder="1" applyAlignment="1">
      <alignment vertical="top" wrapText="1"/>
    </xf>
    <xf numFmtId="0" fontId="5" fillId="0" borderId="51"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8" fillId="0" borderId="56" xfId="0" applyFont="1" applyBorder="1" applyAlignment="1" applyProtection="1">
      <alignment horizontal="center" vertical="center" wrapText="1"/>
      <protection locked="0"/>
    </xf>
    <xf numFmtId="0" fontId="8" fillId="0" borderId="56" xfId="0" applyFont="1" applyBorder="1" applyAlignment="1" applyProtection="1">
      <alignment horizontal="left" vertical="top" wrapText="1"/>
      <protection locked="0"/>
    </xf>
    <xf numFmtId="0" fontId="2" fillId="0" borderId="48" xfId="0" applyFont="1" applyBorder="1" applyAlignment="1">
      <alignment horizontal="center" vertical="center"/>
    </xf>
    <xf numFmtId="0" fontId="7" fillId="0" borderId="54" xfId="1" applyFont="1" applyBorder="1" applyAlignment="1">
      <alignment horizontal="center" vertical="center" wrapText="1"/>
    </xf>
    <xf numFmtId="0" fontId="6" fillId="0" borderId="45" xfId="1" applyFont="1" applyBorder="1" applyAlignment="1">
      <alignment horizontal="justify" vertical="top" wrapText="1"/>
    </xf>
    <xf numFmtId="0" fontId="8" fillId="0" borderId="45" xfId="0" applyFont="1" applyBorder="1" applyAlignment="1" applyProtection="1">
      <alignment horizontal="center" vertical="center" wrapText="1"/>
      <protection locked="0"/>
    </xf>
    <xf numFmtId="0" fontId="7" fillId="0" borderId="56" xfId="1" applyFont="1" applyBorder="1" applyAlignment="1">
      <alignment horizontal="center" vertical="center" wrapText="1"/>
    </xf>
    <xf numFmtId="0" fontId="7" fillId="0" borderId="46" xfId="0" applyFont="1" applyBorder="1" applyAlignment="1">
      <alignment horizontal="center" vertical="center"/>
    </xf>
    <xf numFmtId="0" fontId="19" fillId="3" borderId="0" xfId="0" applyFont="1" applyFill="1" applyAlignment="1">
      <alignment horizontal="center" vertical="center"/>
    </xf>
    <xf numFmtId="0" fontId="20" fillId="10" borderId="0" xfId="0" applyFont="1" applyFill="1" applyAlignment="1">
      <alignment horizontal="center" vertical="center" wrapText="1"/>
    </xf>
    <xf numFmtId="0" fontId="6" fillId="0" borderId="56" xfId="0" applyFont="1" applyBorder="1" applyAlignment="1">
      <alignment horizontal="left" vertical="top" wrapText="1"/>
    </xf>
    <xf numFmtId="0" fontId="24" fillId="12" borderId="56" xfId="0" applyFont="1" applyFill="1" applyBorder="1" applyAlignment="1">
      <alignment horizontal="center" vertical="center" wrapText="1"/>
    </xf>
    <xf numFmtId="0" fontId="24" fillId="12" borderId="56" xfId="0" applyFont="1" applyFill="1" applyBorder="1" applyAlignment="1">
      <alignment horizontal="center" vertical="center"/>
    </xf>
    <xf numFmtId="0" fontId="7" fillId="12" borderId="56"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56"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33" xfId="0" applyFont="1" applyBorder="1" applyAlignment="1" applyProtection="1">
      <alignment horizontal="justify" vertical="top" wrapText="1"/>
      <protection locked="0"/>
    </xf>
    <xf numFmtId="0" fontId="6" fillId="4" borderId="33" xfId="1" applyFont="1" applyFill="1" applyBorder="1" applyAlignment="1">
      <alignment horizontal="left" vertical="center" wrapText="1"/>
    </xf>
    <xf numFmtId="0" fontId="7" fillId="4" borderId="33" xfId="1" applyFont="1" applyFill="1" applyBorder="1" applyAlignment="1">
      <alignment horizontal="center" vertical="center" wrapText="1"/>
    </xf>
    <xf numFmtId="0" fontId="19" fillId="3" borderId="1" xfId="0" applyFont="1" applyFill="1" applyBorder="1" applyAlignment="1">
      <alignment horizontal="center" vertical="center"/>
    </xf>
    <xf numFmtId="0" fontId="20" fillId="10" borderId="25" xfId="0" applyFont="1" applyFill="1" applyBorder="1" applyAlignment="1">
      <alignment horizontal="center" vertical="center" wrapText="1"/>
    </xf>
    <xf numFmtId="0" fontId="20" fillId="10" borderId="26"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21" fillId="11" borderId="28" xfId="0" applyFont="1" applyFill="1" applyBorder="1" applyAlignment="1">
      <alignment horizontal="center" vertical="center"/>
    </xf>
    <xf numFmtId="0" fontId="21" fillId="11" borderId="29" xfId="0" applyFont="1" applyFill="1" applyBorder="1" applyAlignment="1">
      <alignment horizontal="center" vertical="center"/>
    </xf>
    <xf numFmtId="0" fontId="21" fillId="11" borderId="30" xfId="0" applyFont="1" applyFill="1" applyBorder="1" applyAlignment="1">
      <alignment horizontal="center" vertical="center"/>
    </xf>
    <xf numFmtId="0" fontId="21" fillId="11" borderId="20" xfId="0" applyFont="1" applyFill="1" applyBorder="1" applyAlignment="1">
      <alignment horizontal="center" vertical="center"/>
    </xf>
    <xf numFmtId="0" fontId="21" fillId="11" borderId="18" xfId="0" applyFont="1" applyFill="1" applyBorder="1" applyAlignment="1">
      <alignment horizontal="center" vertical="center"/>
    </xf>
    <xf numFmtId="0" fontId="21" fillId="11" borderId="23" xfId="0" applyFont="1" applyFill="1" applyBorder="1" applyAlignment="1">
      <alignment horizontal="center" vertical="center"/>
    </xf>
    <xf numFmtId="0" fontId="21" fillId="11" borderId="24" xfId="0" applyFont="1" applyFill="1" applyBorder="1" applyAlignment="1">
      <alignment horizontal="center" vertical="center"/>
    </xf>
    <xf numFmtId="0" fontId="21" fillId="11" borderId="7" xfId="0" applyFont="1" applyFill="1" applyBorder="1" applyAlignment="1">
      <alignment horizontal="center" vertical="center"/>
    </xf>
    <xf numFmtId="0" fontId="6" fillId="10" borderId="17"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xf>
    <xf numFmtId="0" fontId="11" fillId="0" borderId="0" xfId="0" applyFont="1" applyAlignment="1">
      <alignment horizontal="left"/>
    </xf>
    <xf numFmtId="0" fontId="20" fillId="10" borderId="21"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4" xfId="0" applyFont="1" applyFill="1" applyBorder="1" applyAlignment="1">
      <alignment horizontal="center" vertical="center"/>
    </xf>
    <xf numFmtId="0" fontId="20" fillId="10" borderId="27" xfId="0" applyFont="1" applyFill="1" applyBorder="1" applyAlignment="1">
      <alignment horizontal="center" vertical="center" wrapText="1"/>
    </xf>
    <xf numFmtId="0" fontId="20" fillId="10" borderId="49" xfId="0" applyFont="1" applyFill="1" applyBorder="1" applyAlignment="1">
      <alignment horizontal="center" vertical="center" wrapText="1"/>
    </xf>
    <xf numFmtId="0" fontId="12" fillId="5" borderId="51" xfId="0" applyFont="1" applyFill="1" applyBorder="1" applyAlignment="1">
      <alignment horizontal="center" vertical="center"/>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9" fillId="3" borderId="45"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34"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0" fillId="10" borderId="5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xf>
    <xf numFmtId="0" fontId="12" fillId="5" borderId="34" xfId="0" applyFont="1" applyFill="1" applyBorder="1" applyAlignment="1">
      <alignment horizontal="center"/>
    </xf>
    <xf numFmtId="0" fontId="23" fillId="5" borderId="0" xfId="0" applyFont="1" applyFill="1" applyAlignment="1">
      <alignment horizontal="center"/>
    </xf>
  </cellXfs>
  <cellStyles count="3">
    <cellStyle name="Currency" xfId="2" builtinId="4"/>
    <cellStyle name="Normal" xfId="0" builtinId="0"/>
    <cellStyle name="Normal 2" xfId="1" xr:uid="{01150750-FBF9-9D43-A6E1-FB45FD94E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111392</xdr:colOff>
      <xdr:row>0</xdr:row>
      <xdr:rowOff>118375</xdr:rowOff>
    </xdr:from>
    <xdr:to>
      <xdr:col>2</xdr:col>
      <xdr:colOff>3222560</xdr:colOff>
      <xdr:row>4</xdr:row>
      <xdr:rowOff>77131</xdr:rowOff>
    </xdr:to>
    <xdr:pic>
      <xdr:nvPicPr>
        <xdr:cNvPr id="3" name="Imagen 1">
          <a:extLst>
            <a:ext uri="{FF2B5EF4-FFF2-40B4-BE49-F238E27FC236}">
              <a16:creationId xmlns:a16="http://schemas.microsoft.com/office/drawing/2014/main" id="{FC2247ED-9325-854E-81B7-3903480EF8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56" t="34139" r="7551" b="33855"/>
        <a:stretch/>
      </xdr:blipFill>
      <xdr:spPr>
        <a:xfrm>
          <a:off x="937657" y="118375"/>
          <a:ext cx="3631409" cy="1132894"/>
        </a:xfrm>
        <a:prstGeom prst="rect">
          <a:avLst/>
        </a:prstGeom>
      </xdr:spPr>
    </xdr:pic>
    <xdr:clientData/>
  </xdr:twoCellAnchor>
  <xdr:twoCellAnchor editAs="oneCell">
    <xdr:from>
      <xdr:col>0</xdr:col>
      <xdr:colOff>0</xdr:colOff>
      <xdr:row>0</xdr:row>
      <xdr:rowOff>1</xdr:rowOff>
    </xdr:from>
    <xdr:to>
      <xdr:col>0</xdr:col>
      <xdr:colOff>285750</xdr:colOff>
      <xdr:row>181</xdr:row>
      <xdr:rowOff>9526</xdr:rowOff>
    </xdr:to>
    <xdr:pic>
      <xdr:nvPicPr>
        <xdr:cNvPr id="2" name="image1.png">
          <a:extLst>
            <a:ext uri="{FF2B5EF4-FFF2-40B4-BE49-F238E27FC236}">
              <a16:creationId xmlns:a16="http://schemas.microsoft.com/office/drawing/2014/main" id="{59A302AA-CAA7-714E-8EB9-0A1499929EE6}"/>
            </a:ext>
            <a:ext uri="{147F2762-F138-4A5C-976F-8EAC2B608ADB}">
              <a16:predDERef xmlns:a16="http://schemas.microsoft.com/office/drawing/2014/main" pred="{FC2247ED-9325-854E-81B7-3903480EF8C4}"/>
            </a:ext>
          </a:extLst>
        </xdr:cNvPr>
        <xdr:cNvPicPr/>
      </xdr:nvPicPr>
      <xdr:blipFill>
        <a:blip xmlns:r="http://schemas.openxmlformats.org/officeDocument/2006/relationships" r:embed="rId2"/>
        <a:srcRect/>
        <a:stretch>
          <a:fillRect/>
        </a:stretch>
      </xdr:blipFill>
      <xdr:spPr>
        <a:xfrm>
          <a:off x="0" y="1"/>
          <a:ext cx="285750" cy="150895050"/>
        </a:xfrm>
        <a:prstGeom prst="rect">
          <a:avLst/>
        </a:prstGeom>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CB43-2931-6545-B668-87963A49E652}">
  <dimension ref="A2:V182"/>
  <sheetViews>
    <sheetView showGridLines="0" tabSelected="1" view="pageBreakPreview" zoomScaleNormal="38" zoomScaleSheetLayoutView="96" workbookViewId="0">
      <selection activeCell="C11" sqref="C11"/>
    </sheetView>
  </sheetViews>
  <sheetFormatPr defaultColWidth="10.875" defaultRowHeight="23.25" customHeight="1" x14ac:dyDescent="0.65"/>
  <cols>
    <col min="1" max="1" width="10.875" style="1"/>
    <col min="2" max="2" width="6.875" style="1" customWidth="1"/>
    <col min="3" max="3" width="49.625" style="1" customWidth="1"/>
    <col min="4" max="4" width="33.875" style="1" customWidth="1"/>
    <col min="5" max="5" width="41.5" style="1" customWidth="1"/>
    <col min="6" max="6" width="12.375" style="1" bestFit="1" customWidth="1"/>
    <col min="7" max="7" width="7.5" style="1" customWidth="1"/>
    <col min="8" max="8" width="8.875" style="1" customWidth="1"/>
    <col min="9" max="9" width="6.625" style="1" bestFit="1" customWidth="1"/>
    <col min="10" max="10" width="6.875" style="1" customWidth="1"/>
    <col min="11" max="11" width="6.875" style="1" bestFit="1" customWidth="1"/>
    <col min="12" max="12" width="6.375" style="1" bestFit="1" customWidth="1"/>
    <col min="13" max="13" width="6.875" style="1" bestFit="1" customWidth="1"/>
    <col min="14" max="14" width="8.125" style="1" bestFit="1" customWidth="1"/>
    <col min="15" max="15" width="11.5" style="1" bestFit="1" customWidth="1"/>
    <col min="16" max="16" width="8.875" style="1" customWidth="1"/>
    <col min="17" max="17" width="12.125" style="1" bestFit="1" customWidth="1"/>
    <col min="18" max="18" width="11.375" style="1" bestFit="1" customWidth="1"/>
    <col min="19" max="19" width="11" style="4" bestFit="1" customWidth="1"/>
    <col min="20" max="20" width="20.875" style="1" bestFit="1" customWidth="1"/>
    <col min="21" max="21" width="35.625" style="2" customWidth="1"/>
    <col min="22" max="16384" width="10.875" style="1"/>
  </cols>
  <sheetData>
    <row r="2" spans="2:21" ht="23.25" customHeight="1" x14ac:dyDescent="0.8">
      <c r="B2" s="193"/>
      <c r="C2" s="193"/>
      <c r="D2" s="313" t="s">
        <v>0</v>
      </c>
      <c r="E2" s="313"/>
      <c r="F2" s="313"/>
      <c r="G2" s="313"/>
      <c r="H2" s="313"/>
      <c r="I2" s="313"/>
      <c r="J2" s="313"/>
      <c r="K2" s="313"/>
      <c r="L2" s="313"/>
      <c r="M2" s="313"/>
    </row>
    <row r="3" spans="2:21" ht="23.25" customHeight="1" x14ac:dyDescent="0.8">
      <c r="C3" s="193"/>
      <c r="D3" s="314" t="s">
        <v>1</v>
      </c>
      <c r="E3" s="314"/>
      <c r="F3" s="314"/>
      <c r="G3" s="314"/>
      <c r="H3" s="314"/>
      <c r="I3" s="314"/>
      <c r="J3" s="314"/>
      <c r="K3" s="314"/>
      <c r="L3" s="314"/>
    </row>
    <row r="4" spans="2:21" ht="23.25" customHeight="1" x14ac:dyDescent="0.8">
      <c r="B4" s="194"/>
      <c r="C4" s="194"/>
      <c r="D4" s="315" t="s">
        <v>2</v>
      </c>
      <c r="E4" s="315"/>
      <c r="F4" s="315"/>
      <c r="G4" s="315"/>
      <c r="H4" s="315"/>
      <c r="I4" s="315"/>
      <c r="J4" s="315"/>
      <c r="K4" s="315"/>
      <c r="L4" s="315"/>
    </row>
    <row r="6" spans="2:21" s="3" customFormat="1" ht="23.25" customHeight="1" x14ac:dyDescent="0.55000000000000004">
      <c r="B6" s="334" t="s">
        <v>3</v>
      </c>
      <c r="C6" s="334"/>
      <c r="D6" s="334"/>
      <c r="E6" s="334"/>
      <c r="F6" s="334"/>
      <c r="G6" s="334"/>
      <c r="H6" s="334"/>
      <c r="I6" s="334"/>
      <c r="J6" s="334"/>
      <c r="K6" s="334"/>
      <c r="L6" s="334"/>
      <c r="M6" s="334"/>
      <c r="N6" s="334"/>
      <c r="O6" s="334"/>
      <c r="P6" s="334"/>
      <c r="Q6" s="334"/>
      <c r="R6" s="334"/>
      <c r="S6" s="334"/>
      <c r="T6" s="334"/>
      <c r="U6" s="5"/>
    </row>
    <row r="7" spans="2:21" s="3" customFormat="1" ht="20.25" customHeight="1" x14ac:dyDescent="0.55000000000000004">
      <c r="B7" s="325" t="s">
        <v>4</v>
      </c>
      <c r="C7" s="325"/>
      <c r="D7" s="325"/>
      <c r="E7" s="325"/>
      <c r="F7" s="325"/>
      <c r="G7" s="325"/>
      <c r="H7" s="325"/>
      <c r="I7" s="325"/>
      <c r="J7" s="325"/>
      <c r="K7" s="325"/>
      <c r="L7" s="325"/>
      <c r="M7" s="325"/>
      <c r="N7" s="325"/>
      <c r="O7" s="325"/>
      <c r="P7" s="325"/>
      <c r="Q7" s="325"/>
      <c r="R7" s="325"/>
      <c r="S7" s="325"/>
      <c r="T7" s="325"/>
      <c r="U7" s="5"/>
    </row>
    <row r="8" spans="2:21" s="3" customFormat="1" ht="18" customHeight="1" x14ac:dyDescent="0.55000000000000004">
      <c r="B8" s="298" t="s">
        <v>5</v>
      </c>
      <c r="C8" s="299" t="s">
        <v>6</v>
      </c>
      <c r="D8" s="301" t="s">
        <v>7</v>
      </c>
      <c r="E8" s="301" t="s">
        <v>8</v>
      </c>
      <c r="F8" s="301" t="s">
        <v>9</v>
      </c>
      <c r="G8" s="303" t="s">
        <v>10</v>
      </c>
      <c r="H8" s="304"/>
      <c r="I8" s="304"/>
      <c r="J8" s="304"/>
      <c r="K8" s="304"/>
      <c r="L8" s="304"/>
      <c r="M8" s="304"/>
      <c r="N8" s="304"/>
      <c r="O8" s="304"/>
      <c r="P8" s="304"/>
      <c r="Q8" s="304"/>
      <c r="R8" s="304"/>
      <c r="S8" s="305"/>
      <c r="T8" s="306" t="s">
        <v>11</v>
      </c>
      <c r="U8" s="5"/>
    </row>
    <row r="9" spans="2:21" s="3" customFormat="1" ht="17.100000000000001" customHeight="1" x14ac:dyDescent="0.55000000000000004">
      <c r="B9" s="298"/>
      <c r="C9" s="300"/>
      <c r="D9" s="302"/>
      <c r="E9" s="302"/>
      <c r="F9" s="302"/>
      <c r="G9" s="308" t="s">
        <v>12</v>
      </c>
      <c r="H9" s="309"/>
      <c r="I9" s="310"/>
      <c r="J9" s="308" t="s">
        <v>13</v>
      </c>
      <c r="K9" s="309"/>
      <c r="L9" s="310"/>
      <c r="M9" s="308" t="s">
        <v>14</v>
      </c>
      <c r="N9" s="309"/>
      <c r="O9" s="310"/>
      <c r="P9" s="308" t="s">
        <v>15</v>
      </c>
      <c r="Q9" s="309"/>
      <c r="R9" s="310"/>
      <c r="S9" s="311" t="s">
        <v>16</v>
      </c>
      <c r="T9" s="307"/>
      <c r="U9" s="5"/>
    </row>
    <row r="10" spans="2:21" s="3" customFormat="1" ht="33" customHeight="1" x14ac:dyDescent="0.55000000000000004">
      <c r="B10" s="298"/>
      <c r="C10" s="300"/>
      <c r="D10" s="302"/>
      <c r="E10" s="302"/>
      <c r="F10" s="316"/>
      <c r="G10" s="60" t="s">
        <v>17</v>
      </c>
      <c r="H10" s="60" t="s">
        <v>18</v>
      </c>
      <c r="I10" s="60" t="s">
        <v>19</v>
      </c>
      <c r="J10" s="60" t="s">
        <v>20</v>
      </c>
      <c r="K10" s="59" t="s">
        <v>21</v>
      </c>
      <c r="L10" s="60" t="s">
        <v>22</v>
      </c>
      <c r="M10" s="60" t="s">
        <v>23</v>
      </c>
      <c r="N10" s="60" t="s">
        <v>24</v>
      </c>
      <c r="O10" s="60" t="s">
        <v>25</v>
      </c>
      <c r="P10" s="59" t="s">
        <v>26</v>
      </c>
      <c r="Q10" s="59" t="s">
        <v>27</v>
      </c>
      <c r="R10" s="59" t="s">
        <v>28</v>
      </c>
      <c r="S10" s="317"/>
      <c r="T10" s="61" t="s">
        <v>29</v>
      </c>
      <c r="U10" s="5"/>
    </row>
    <row r="11" spans="2:21" s="3" customFormat="1" ht="97.5" x14ac:dyDescent="0.55000000000000004">
      <c r="B11" s="269" t="s">
        <v>30</v>
      </c>
      <c r="C11" s="272" t="s">
        <v>325</v>
      </c>
      <c r="D11" s="227" t="s">
        <v>31</v>
      </c>
      <c r="E11" s="227" t="s">
        <v>32</v>
      </c>
      <c r="F11" s="50" t="s">
        <v>33</v>
      </c>
      <c r="G11" s="23"/>
      <c r="H11" s="24"/>
      <c r="I11" s="25"/>
      <c r="J11" s="23"/>
      <c r="K11" s="24"/>
      <c r="L11" s="26">
        <v>1</v>
      </c>
      <c r="M11" s="27"/>
      <c r="N11" s="24"/>
      <c r="O11" s="23"/>
      <c r="P11" s="24"/>
      <c r="Q11" s="23"/>
      <c r="R11" s="28">
        <v>1</v>
      </c>
      <c r="S11" s="29">
        <v>2</v>
      </c>
      <c r="T11" s="30"/>
      <c r="U11" s="5"/>
    </row>
    <row r="12" spans="2:21" s="3" customFormat="1" ht="104.25" customHeight="1" x14ac:dyDescent="0.55000000000000004">
      <c r="B12" s="9" t="s">
        <v>34</v>
      </c>
      <c r="C12" s="270" t="s">
        <v>324</v>
      </c>
      <c r="D12" s="214" t="s">
        <v>31</v>
      </c>
      <c r="E12" s="271" t="s">
        <v>35</v>
      </c>
      <c r="F12" s="32" t="s">
        <v>33</v>
      </c>
      <c r="G12" s="33"/>
      <c r="H12" s="34"/>
      <c r="I12" s="35"/>
      <c r="J12" s="36">
        <v>1</v>
      </c>
      <c r="K12" s="37"/>
      <c r="L12" s="35"/>
      <c r="M12" s="28"/>
      <c r="N12" s="34"/>
      <c r="O12" s="35">
        <v>1</v>
      </c>
      <c r="P12" s="38"/>
      <c r="Q12" s="34"/>
      <c r="R12" s="26">
        <v>1</v>
      </c>
      <c r="S12" s="33">
        <v>3</v>
      </c>
      <c r="T12" s="39">
        <v>16160000</v>
      </c>
      <c r="U12" s="5"/>
    </row>
    <row r="13" spans="2:21" s="3" customFormat="1" ht="97.5" x14ac:dyDescent="0.55000000000000004">
      <c r="B13" s="9" t="s">
        <v>36</v>
      </c>
      <c r="C13" s="203" t="s">
        <v>37</v>
      </c>
      <c r="D13" s="273" t="s">
        <v>31</v>
      </c>
      <c r="E13" s="12" t="s">
        <v>38</v>
      </c>
      <c r="F13" s="50" t="s">
        <v>33</v>
      </c>
      <c r="G13" s="34"/>
      <c r="H13" s="34"/>
      <c r="I13" s="35">
        <v>1</v>
      </c>
      <c r="J13" s="40"/>
      <c r="K13" s="28"/>
      <c r="L13" s="26">
        <v>1</v>
      </c>
      <c r="M13" s="41"/>
      <c r="N13" s="33"/>
      <c r="O13" s="34">
        <v>1</v>
      </c>
      <c r="P13" s="42"/>
      <c r="Q13" s="41"/>
      <c r="R13" s="41">
        <v>1</v>
      </c>
      <c r="S13" s="33">
        <v>4</v>
      </c>
      <c r="T13" s="39">
        <v>2901320</v>
      </c>
      <c r="U13" s="5"/>
    </row>
    <row r="14" spans="2:21" s="3" customFormat="1" ht="78" x14ac:dyDescent="0.55000000000000004">
      <c r="B14" s="269" t="s">
        <v>39</v>
      </c>
      <c r="C14" s="274" t="s">
        <v>40</v>
      </c>
      <c r="D14" s="227" t="s">
        <v>31</v>
      </c>
      <c r="E14" s="213" t="s">
        <v>41</v>
      </c>
      <c r="F14" s="50" t="s">
        <v>33</v>
      </c>
      <c r="G14" s="45"/>
      <c r="H14" s="38"/>
      <c r="I14" s="45">
        <v>1</v>
      </c>
      <c r="J14" s="36"/>
      <c r="K14" s="43"/>
      <c r="L14" s="36">
        <v>1</v>
      </c>
      <c r="M14" s="45"/>
      <c r="N14" s="38"/>
      <c r="O14" s="45">
        <v>1</v>
      </c>
      <c r="P14" s="38"/>
      <c r="Q14" s="45"/>
      <c r="R14" s="38">
        <v>1</v>
      </c>
      <c r="S14" s="46">
        <v>4</v>
      </c>
      <c r="T14" s="30"/>
      <c r="U14" s="6">
        <f>SUM(S11:S14)</f>
        <v>13</v>
      </c>
    </row>
    <row r="15" spans="2:21" s="3" customFormat="1" x14ac:dyDescent="0.55000000000000004">
      <c r="B15" s="322" t="s">
        <v>42</v>
      </c>
      <c r="C15" s="323"/>
      <c r="D15" s="323"/>
      <c r="E15" s="323"/>
      <c r="F15" s="323"/>
      <c r="G15" s="323"/>
      <c r="H15" s="323"/>
      <c r="I15" s="323"/>
      <c r="J15" s="323"/>
      <c r="K15" s="323"/>
      <c r="L15" s="323"/>
      <c r="M15" s="323"/>
      <c r="N15" s="323"/>
      <c r="O15" s="323"/>
      <c r="P15" s="323"/>
      <c r="Q15" s="323"/>
      <c r="R15" s="323"/>
      <c r="S15" s="323"/>
      <c r="T15" s="324"/>
      <c r="U15" s="5"/>
    </row>
    <row r="16" spans="2:21" s="3" customFormat="1" ht="20.25" customHeight="1" x14ac:dyDescent="0.55000000000000004">
      <c r="B16" s="330" t="s">
        <v>4</v>
      </c>
      <c r="C16" s="331"/>
      <c r="D16" s="331"/>
      <c r="E16" s="331"/>
      <c r="F16" s="331"/>
      <c r="G16" s="331"/>
      <c r="H16" s="331"/>
      <c r="I16" s="331"/>
      <c r="J16" s="331"/>
      <c r="K16" s="331"/>
      <c r="L16" s="331"/>
      <c r="M16" s="331"/>
      <c r="N16" s="331"/>
      <c r="O16" s="331"/>
      <c r="P16" s="331"/>
      <c r="Q16" s="331"/>
      <c r="R16" s="331"/>
      <c r="S16" s="331"/>
      <c r="T16" s="332"/>
      <c r="U16" s="5"/>
    </row>
    <row r="17" spans="2:21" s="3" customFormat="1" ht="18" customHeight="1" x14ac:dyDescent="0.55000000000000004">
      <c r="B17" s="327" t="s">
        <v>5</v>
      </c>
      <c r="C17" s="299" t="s">
        <v>6</v>
      </c>
      <c r="D17" s="301" t="s">
        <v>7</v>
      </c>
      <c r="E17" s="301" t="s">
        <v>8</v>
      </c>
      <c r="F17" s="301" t="s">
        <v>9</v>
      </c>
      <c r="G17" s="303" t="s">
        <v>10</v>
      </c>
      <c r="H17" s="304"/>
      <c r="I17" s="304"/>
      <c r="J17" s="304"/>
      <c r="K17" s="304"/>
      <c r="L17" s="304"/>
      <c r="M17" s="304"/>
      <c r="N17" s="304"/>
      <c r="O17" s="304"/>
      <c r="P17" s="304"/>
      <c r="Q17" s="304"/>
      <c r="R17" s="304"/>
      <c r="S17" s="305"/>
      <c r="T17" s="306" t="s">
        <v>11</v>
      </c>
      <c r="U17" s="5"/>
    </row>
    <row r="18" spans="2:21" s="3" customFormat="1" ht="18.95" customHeight="1" x14ac:dyDescent="0.55000000000000004">
      <c r="B18" s="328"/>
      <c r="C18" s="300"/>
      <c r="D18" s="302"/>
      <c r="E18" s="302"/>
      <c r="F18" s="302"/>
      <c r="G18" s="308" t="s">
        <v>12</v>
      </c>
      <c r="H18" s="309"/>
      <c r="I18" s="310"/>
      <c r="J18" s="308" t="s">
        <v>13</v>
      </c>
      <c r="K18" s="309"/>
      <c r="L18" s="310"/>
      <c r="M18" s="308" t="s">
        <v>14</v>
      </c>
      <c r="N18" s="309"/>
      <c r="O18" s="310"/>
      <c r="P18" s="308" t="s">
        <v>15</v>
      </c>
      <c r="Q18" s="309"/>
      <c r="R18" s="310"/>
      <c r="S18" s="311" t="s">
        <v>16</v>
      </c>
      <c r="T18" s="307"/>
      <c r="U18" s="5"/>
    </row>
    <row r="19" spans="2:21" s="3" customFormat="1" ht="36.75" customHeight="1" x14ac:dyDescent="0.55000000000000004">
      <c r="B19" s="329"/>
      <c r="C19" s="300"/>
      <c r="D19" s="302"/>
      <c r="E19" s="321"/>
      <c r="F19" s="316"/>
      <c r="G19" s="60" t="s">
        <v>17</v>
      </c>
      <c r="H19" s="60" t="s">
        <v>18</v>
      </c>
      <c r="I19" s="60" t="s">
        <v>19</v>
      </c>
      <c r="J19" s="60" t="s">
        <v>20</v>
      </c>
      <c r="K19" s="59" t="s">
        <v>21</v>
      </c>
      <c r="L19" s="60" t="s">
        <v>22</v>
      </c>
      <c r="M19" s="60" t="s">
        <v>23</v>
      </c>
      <c r="N19" s="60" t="s">
        <v>24</v>
      </c>
      <c r="O19" s="60" t="s">
        <v>25</v>
      </c>
      <c r="P19" s="59" t="s">
        <v>26</v>
      </c>
      <c r="Q19" s="59" t="s">
        <v>27</v>
      </c>
      <c r="R19" s="59" t="s">
        <v>28</v>
      </c>
      <c r="S19" s="317"/>
      <c r="T19" s="59" t="s">
        <v>29</v>
      </c>
      <c r="U19" s="5"/>
    </row>
    <row r="20" spans="2:21" s="3" customFormat="1" ht="83.25" customHeight="1" x14ac:dyDescent="0.55000000000000004">
      <c r="B20" s="269" t="s">
        <v>43</v>
      </c>
      <c r="C20" s="276" t="s">
        <v>44</v>
      </c>
      <c r="D20" s="277" t="s">
        <v>45</v>
      </c>
      <c r="E20" s="50" t="s">
        <v>46</v>
      </c>
      <c r="F20" s="14" t="s">
        <v>33</v>
      </c>
      <c r="G20" s="51">
        <v>1</v>
      </c>
      <c r="H20" s="57">
        <v>1</v>
      </c>
      <c r="I20" s="57" t="s">
        <v>47</v>
      </c>
      <c r="J20" s="57" t="s">
        <v>47</v>
      </c>
      <c r="K20" s="20">
        <v>1</v>
      </c>
      <c r="L20" s="57">
        <v>1</v>
      </c>
      <c r="M20" s="28">
        <v>1</v>
      </c>
      <c r="N20" s="56">
        <v>1</v>
      </c>
      <c r="O20" s="55">
        <v>1</v>
      </c>
      <c r="P20" s="62">
        <v>1</v>
      </c>
      <c r="Q20" s="63">
        <v>1</v>
      </c>
      <c r="R20" s="63">
        <v>1</v>
      </c>
      <c r="S20" s="69">
        <v>12</v>
      </c>
      <c r="T20" s="71" t="s">
        <v>48</v>
      </c>
      <c r="U20" s="5"/>
    </row>
    <row r="21" spans="2:21" s="3" customFormat="1" ht="84.75" customHeight="1" x14ac:dyDescent="0.55000000000000004">
      <c r="B21" s="269" t="s">
        <v>49</v>
      </c>
      <c r="C21" s="278" t="s">
        <v>50</v>
      </c>
      <c r="D21" s="277" t="s">
        <v>45</v>
      </c>
      <c r="E21" s="32" t="s">
        <v>51</v>
      </c>
      <c r="F21" s="13" t="s">
        <v>33</v>
      </c>
      <c r="G21" s="48"/>
      <c r="H21" s="56"/>
      <c r="I21" s="48" t="s">
        <v>52</v>
      </c>
      <c r="J21" s="47"/>
      <c r="K21" s="36"/>
      <c r="L21" s="47">
        <v>3</v>
      </c>
      <c r="M21" s="36"/>
      <c r="N21" s="47"/>
      <c r="O21" s="55">
        <v>3</v>
      </c>
      <c r="P21" s="32"/>
      <c r="Q21" s="57"/>
      <c r="R21" s="63">
        <v>3</v>
      </c>
      <c r="S21" s="69">
        <v>12</v>
      </c>
      <c r="T21" s="71" t="s">
        <v>53</v>
      </c>
      <c r="U21" s="5"/>
    </row>
    <row r="22" spans="2:21" s="3" customFormat="1" ht="66.75" customHeight="1" x14ac:dyDescent="0.55000000000000004">
      <c r="B22" s="9" t="s">
        <v>54</v>
      </c>
      <c r="C22" s="275" t="s">
        <v>55</v>
      </c>
      <c r="D22" s="214" t="s">
        <v>56</v>
      </c>
      <c r="E22" s="50" t="s">
        <v>57</v>
      </c>
      <c r="F22" s="13" t="s">
        <v>58</v>
      </c>
      <c r="G22" s="36"/>
      <c r="H22" s="47"/>
      <c r="I22" s="51"/>
      <c r="J22" s="52">
        <v>0.25</v>
      </c>
      <c r="K22" s="47"/>
      <c r="L22" s="52">
        <v>0.25</v>
      </c>
      <c r="M22" s="47"/>
      <c r="N22" s="36"/>
      <c r="O22" s="53">
        <v>0.25</v>
      </c>
      <c r="P22" s="36"/>
      <c r="Q22" s="47"/>
      <c r="R22" s="68">
        <v>0.25</v>
      </c>
      <c r="S22" s="70">
        <v>1</v>
      </c>
      <c r="T22" s="72"/>
      <c r="U22" s="5"/>
    </row>
    <row r="23" spans="2:21" s="3" customFormat="1" ht="99.75" customHeight="1" x14ac:dyDescent="0.55000000000000004">
      <c r="B23" s="9" t="s">
        <v>59</v>
      </c>
      <c r="C23" s="212" t="s">
        <v>60</v>
      </c>
      <c r="D23" s="214" t="s">
        <v>56</v>
      </c>
      <c r="E23" s="32" t="s">
        <v>61</v>
      </c>
      <c r="F23" s="13" t="s">
        <v>33</v>
      </c>
      <c r="G23" s="55">
        <v>1</v>
      </c>
      <c r="H23" s="43">
        <v>1</v>
      </c>
      <c r="I23" s="55">
        <v>1</v>
      </c>
      <c r="J23" s="56">
        <v>1</v>
      </c>
      <c r="K23" s="51">
        <v>1</v>
      </c>
      <c r="L23" s="55">
        <v>1</v>
      </c>
      <c r="M23" s="43">
        <v>1</v>
      </c>
      <c r="N23" s="55">
        <v>1</v>
      </c>
      <c r="O23" s="43">
        <v>1</v>
      </c>
      <c r="P23" s="55">
        <v>1</v>
      </c>
      <c r="Q23" s="43">
        <v>1</v>
      </c>
      <c r="R23" s="57">
        <v>1</v>
      </c>
      <c r="S23" s="69">
        <v>12</v>
      </c>
      <c r="T23" s="72"/>
      <c r="U23" s="5"/>
    </row>
    <row r="24" spans="2:21" s="3" customFormat="1" ht="97.5" x14ac:dyDescent="0.55000000000000004">
      <c r="B24" s="9" t="s">
        <v>62</v>
      </c>
      <c r="C24" s="212" t="s">
        <v>63</v>
      </c>
      <c r="D24" s="214" t="s">
        <v>56</v>
      </c>
      <c r="E24" s="31" t="s">
        <v>64</v>
      </c>
      <c r="F24" s="13" t="s">
        <v>33</v>
      </c>
      <c r="G24" s="57">
        <v>1</v>
      </c>
      <c r="H24" s="55">
        <v>1</v>
      </c>
      <c r="I24" s="56">
        <v>1</v>
      </c>
      <c r="J24" s="55">
        <v>1</v>
      </c>
      <c r="K24" s="56">
        <v>1</v>
      </c>
      <c r="L24" s="55">
        <v>1</v>
      </c>
      <c r="M24" s="58">
        <v>1</v>
      </c>
      <c r="N24" s="56">
        <v>1</v>
      </c>
      <c r="O24" s="55">
        <v>1</v>
      </c>
      <c r="P24" s="56">
        <v>1</v>
      </c>
      <c r="Q24" s="55">
        <v>1</v>
      </c>
      <c r="R24" s="56">
        <v>1</v>
      </c>
      <c r="S24" s="69">
        <v>12</v>
      </c>
      <c r="T24" s="72"/>
      <c r="U24" s="5"/>
    </row>
    <row r="25" spans="2:21" s="3" customFormat="1" ht="78" x14ac:dyDescent="0.55000000000000004">
      <c r="B25" s="9" t="s">
        <v>65</v>
      </c>
      <c r="C25" s="212" t="s">
        <v>66</v>
      </c>
      <c r="D25" s="214" t="s">
        <v>67</v>
      </c>
      <c r="E25" s="20" t="s">
        <v>68</v>
      </c>
      <c r="F25" s="13" t="s">
        <v>33</v>
      </c>
      <c r="G25" s="64"/>
      <c r="H25" s="64"/>
      <c r="I25" s="65">
        <v>1</v>
      </c>
      <c r="J25" s="47"/>
      <c r="K25" s="48"/>
      <c r="L25" s="65">
        <v>1</v>
      </c>
      <c r="M25" s="65"/>
      <c r="N25" s="65"/>
      <c r="O25" s="65">
        <v>1</v>
      </c>
      <c r="P25" s="65"/>
      <c r="Q25" s="65"/>
      <c r="R25" s="47">
        <v>1</v>
      </c>
      <c r="S25" s="69">
        <v>4</v>
      </c>
      <c r="T25" s="73"/>
      <c r="U25" s="7">
        <f>SUM(S20:S25)</f>
        <v>53</v>
      </c>
    </row>
    <row r="26" spans="2:21" s="3" customFormat="1" x14ac:dyDescent="0.65">
      <c r="B26" s="335" t="s">
        <v>70</v>
      </c>
      <c r="C26" s="335"/>
      <c r="D26" s="335"/>
      <c r="E26" s="335"/>
      <c r="F26" s="335"/>
      <c r="G26" s="335"/>
      <c r="H26" s="335"/>
      <c r="I26" s="335"/>
      <c r="J26" s="335"/>
      <c r="K26" s="335"/>
      <c r="L26" s="335"/>
      <c r="M26" s="335"/>
      <c r="N26" s="335"/>
      <c r="O26" s="335"/>
      <c r="P26" s="335"/>
      <c r="Q26" s="335"/>
      <c r="R26" s="335"/>
      <c r="S26" s="335"/>
      <c r="T26" s="336"/>
      <c r="U26" s="5"/>
    </row>
    <row r="27" spans="2:21" s="3" customFormat="1" ht="20.25" customHeight="1" x14ac:dyDescent="0.55000000000000004">
      <c r="B27" s="325" t="s">
        <v>4</v>
      </c>
      <c r="C27" s="325"/>
      <c r="D27" s="325"/>
      <c r="E27" s="325"/>
      <c r="F27" s="325"/>
      <c r="G27" s="325"/>
      <c r="H27" s="325"/>
      <c r="I27" s="325"/>
      <c r="J27" s="325"/>
      <c r="K27" s="325"/>
      <c r="L27" s="325"/>
      <c r="M27" s="325"/>
      <c r="N27" s="325"/>
      <c r="O27" s="325"/>
      <c r="P27" s="325"/>
      <c r="Q27" s="325"/>
      <c r="R27" s="325"/>
      <c r="S27" s="325"/>
      <c r="T27" s="325"/>
      <c r="U27" s="5"/>
    </row>
    <row r="28" spans="2:21" s="3" customFormat="1" ht="17.100000000000001" customHeight="1" x14ac:dyDescent="0.55000000000000004">
      <c r="B28" s="298" t="s">
        <v>5</v>
      </c>
      <c r="C28" s="299" t="s">
        <v>6</v>
      </c>
      <c r="D28" s="301" t="s">
        <v>7</v>
      </c>
      <c r="E28" s="301" t="s">
        <v>8</v>
      </c>
      <c r="F28" s="301" t="s">
        <v>9</v>
      </c>
      <c r="G28" s="303" t="s">
        <v>10</v>
      </c>
      <c r="H28" s="304"/>
      <c r="I28" s="304"/>
      <c r="J28" s="304"/>
      <c r="K28" s="304"/>
      <c r="L28" s="304"/>
      <c r="M28" s="304"/>
      <c r="N28" s="304"/>
      <c r="O28" s="304"/>
      <c r="P28" s="304"/>
      <c r="Q28" s="304"/>
      <c r="R28" s="304"/>
      <c r="S28" s="305"/>
      <c r="T28" s="306" t="s">
        <v>11</v>
      </c>
      <c r="U28" s="5"/>
    </row>
    <row r="29" spans="2:21" s="3" customFormat="1" ht="18" customHeight="1" x14ac:dyDescent="0.55000000000000004">
      <c r="B29" s="298"/>
      <c r="C29" s="300"/>
      <c r="D29" s="302"/>
      <c r="E29" s="302"/>
      <c r="F29" s="302"/>
      <c r="G29" s="308" t="s">
        <v>12</v>
      </c>
      <c r="H29" s="309"/>
      <c r="I29" s="310"/>
      <c r="J29" s="308" t="s">
        <v>13</v>
      </c>
      <c r="K29" s="309"/>
      <c r="L29" s="310"/>
      <c r="M29" s="308" t="s">
        <v>14</v>
      </c>
      <c r="N29" s="309"/>
      <c r="O29" s="310"/>
      <c r="P29" s="308" t="s">
        <v>15</v>
      </c>
      <c r="Q29" s="309"/>
      <c r="R29" s="310"/>
      <c r="S29" s="311" t="s">
        <v>16</v>
      </c>
      <c r="T29" s="307"/>
      <c r="U29" s="5"/>
    </row>
    <row r="30" spans="2:21" s="3" customFormat="1" ht="21.75" x14ac:dyDescent="0.55000000000000004">
      <c r="B30" s="298"/>
      <c r="C30" s="300"/>
      <c r="D30" s="302"/>
      <c r="E30" s="302"/>
      <c r="F30" s="302"/>
      <c r="G30" s="60" t="s">
        <v>17</v>
      </c>
      <c r="H30" s="60" t="s">
        <v>18</v>
      </c>
      <c r="I30" s="60" t="s">
        <v>19</v>
      </c>
      <c r="J30" s="60" t="s">
        <v>20</v>
      </c>
      <c r="K30" s="59" t="s">
        <v>21</v>
      </c>
      <c r="L30" s="60" t="s">
        <v>22</v>
      </c>
      <c r="M30" s="60" t="s">
        <v>23</v>
      </c>
      <c r="N30" s="60" t="s">
        <v>24</v>
      </c>
      <c r="O30" s="60" t="s">
        <v>25</v>
      </c>
      <c r="P30" s="59" t="s">
        <v>26</v>
      </c>
      <c r="Q30" s="59" t="s">
        <v>27</v>
      </c>
      <c r="R30" s="59" t="s">
        <v>28</v>
      </c>
      <c r="S30" s="312"/>
      <c r="T30" s="59" t="s">
        <v>29</v>
      </c>
      <c r="U30" s="5"/>
    </row>
    <row r="31" spans="2:21" s="3" customFormat="1" ht="149.25" customHeight="1" x14ac:dyDescent="0.55000000000000004">
      <c r="B31" s="262" t="s">
        <v>71</v>
      </c>
      <c r="C31" s="263" t="s">
        <v>361</v>
      </c>
      <c r="D31" s="227" t="s">
        <v>72</v>
      </c>
      <c r="E31" s="227" t="s">
        <v>362</v>
      </c>
      <c r="F31" s="234" t="s">
        <v>33</v>
      </c>
      <c r="G31" s="264"/>
      <c r="H31" s="264"/>
      <c r="I31" s="264"/>
      <c r="J31" s="264"/>
      <c r="K31" s="264"/>
      <c r="L31" s="234">
        <v>1</v>
      </c>
      <c r="M31" s="234"/>
      <c r="N31" s="234"/>
      <c r="O31" s="234">
        <v>1</v>
      </c>
      <c r="P31" s="234"/>
      <c r="Q31" s="234"/>
      <c r="R31" s="234">
        <v>1</v>
      </c>
      <c r="S31" s="227">
        <v>3</v>
      </c>
      <c r="T31" s="268">
        <v>1420286.39</v>
      </c>
      <c r="U31" s="5"/>
    </row>
    <row r="32" spans="2:21" s="3" customFormat="1" ht="149.25" customHeight="1" x14ac:dyDescent="0.55000000000000004">
      <c r="B32" s="262" t="s">
        <v>73</v>
      </c>
      <c r="C32" s="263" t="s">
        <v>363</v>
      </c>
      <c r="D32" s="227" t="s">
        <v>72</v>
      </c>
      <c r="E32" s="227" t="s">
        <v>364</v>
      </c>
      <c r="F32" s="234" t="s">
        <v>33</v>
      </c>
      <c r="G32" s="233"/>
      <c r="H32" s="233"/>
      <c r="I32" s="233"/>
      <c r="J32" s="234"/>
      <c r="K32" s="234"/>
      <c r="L32" s="234">
        <v>1</v>
      </c>
      <c r="M32" s="265"/>
      <c r="N32" s="265"/>
      <c r="O32" s="233">
        <v>1</v>
      </c>
      <c r="P32" s="233"/>
      <c r="Q32" s="233"/>
      <c r="R32" s="233">
        <v>1</v>
      </c>
      <c r="S32" s="233">
        <v>3</v>
      </c>
      <c r="T32" s="268">
        <v>98801569</v>
      </c>
      <c r="U32" s="5"/>
    </row>
    <row r="33" spans="2:21" s="3" customFormat="1" ht="169.5" customHeight="1" x14ac:dyDescent="0.55000000000000004">
      <c r="B33" s="262" t="s">
        <v>74</v>
      </c>
      <c r="C33" s="263" t="s">
        <v>375</v>
      </c>
      <c r="D33" s="227" t="s">
        <v>72</v>
      </c>
      <c r="E33" s="227" t="s">
        <v>365</v>
      </c>
      <c r="F33" s="254" t="s">
        <v>33</v>
      </c>
      <c r="G33" s="266"/>
      <c r="H33" s="266"/>
      <c r="I33" s="266"/>
      <c r="J33" s="267"/>
      <c r="K33" s="267"/>
      <c r="L33" s="267">
        <v>1</v>
      </c>
      <c r="M33" s="266"/>
      <c r="N33" s="266"/>
      <c r="O33" s="266">
        <v>1</v>
      </c>
      <c r="P33" s="266"/>
      <c r="Q33" s="266"/>
      <c r="R33" s="266">
        <v>1</v>
      </c>
      <c r="S33" s="266">
        <v>3</v>
      </c>
      <c r="T33" s="268" t="s">
        <v>75</v>
      </c>
      <c r="U33" s="5"/>
    </row>
    <row r="34" spans="2:21" s="3" customFormat="1" x14ac:dyDescent="0.55000000000000004">
      <c r="B34" s="318" t="s">
        <v>76</v>
      </c>
      <c r="C34" s="318"/>
      <c r="D34" s="318"/>
      <c r="E34" s="318"/>
      <c r="F34" s="318"/>
      <c r="G34" s="318"/>
      <c r="H34" s="318"/>
      <c r="I34" s="318"/>
      <c r="J34" s="318"/>
      <c r="K34" s="318"/>
      <c r="L34" s="318"/>
      <c r="M34" s="318"/>
      <c r="N34" s="318"/>
      <c r="O34" s="318"/>
      <c r="P34" s="318"/>
      <c r="Q34" s="318"/>
      <c r="R34" s="318"/>
      <c r="S34" s="318"/>
      <c r="T34" s="318"/>
      <c r="U34" s="5"/>
    </row>
    <row r="35" spans="2:21" s="3" customFormat="1" ht="20.25" customHeight="1" x14ac:dyDescent="0.55000000000000004">
      <c r="B35" s="325" t="s">
        <v>4</v>
      </c>
      <c r="C35" s="325"/>
      <c r="D35" s="325"/>
      <c r="E35" s="325"/>
      <c r="F35" s="325"/>
      <c r="G35" s="325"/>
      <c r="H35" s="325"/>
      <c r="I35" s="325"/>
      <c r="J35" s="325"/>
      <c r="K35" s="325"/>
      <c r="L35" s="325"/>
      <c r="M35" s="325"/>
      <c r="N35" s="325"/>
      <c r="O35" s="325"/>
      <c r="P35" s="325"/>
      <c r="Q35" s="325"/>
      <c r="R35" s="325"/>
      <c r="S35" s="325"/>
      <c r="T35" s="325"/>
      <c r="U35" s="5"/>
    </row>
    <row r="36" spans="2:21" s="3" customFormat="1" ht="19.5" customHeight="1" x14ac:dyDescent="0.55000000000000004">
      <c r="B36" s="298" t="s">
        <v>5</v>
      </c>
      <c r="C36" s="299" t="s">
        <v>6</v>
      </c>
      <c r="D36" s="301" t="s">
        <v>7</v>
      </c>
      <c r="E36" s="301" t="s">
        <v>8</v>
      </c>
      <c r="F36" s="301" t="s">
        <v>9</v>
      </c>
      <c r="G36" s="303" t="s">
        <v>10</v>
      </c>
      <c r="H36" s="304"/>
      <c r="I36" s="304"/>
      <c r="J36" s="304"/>
      <c r="K36" s="304"/>
      <c r="L36" s="304"/>
      <c r="M36" s="304"/>
      <c r="N36" s="304"/>
      <c r="O36" s="304"/>
      <c r="P36" s="304"/>
      <c r="Q36" s="304"/>
      <c r="R36" s="304"/>
      <c r="S36" s="305"/>
      <c r="T36" s="306" t="s">
        <v>11</v>
      </c>
      <c r="U36" s="5"/>
    </row>
    <row r="37" spans="2:21" s="3" customFormat="1" ht="21.75" x14ac:dyDescent="0.55000000000000004">
      <c r="B37" s="298"/>
      <c r="C37" s="300"/>
      <c r="D37" s="302"/>
      <c r="E37" s="302"/>
      <c r="F37" s="302"/>
      <c r="G37" s="308" t="s">
        <v>12</v>
      </c>
      <c r="H37" s="309"/>
      <c r="I37" s="310"/>
      <c r="J37" s="308" t="s">
        <v>13</v>
      </c>
      <c r="K37" s="309"/>
      <c r="L37" s="310"/>
      <c r="M37" s="308" t="s">
        <v>14</v>
      </c>
      <c r="N37" s="309"/>
      <c r="O37" s="310"/>
      <c r="P37" s="308" t="s">
        <v>15</v>
      </c>
      <c r="Q37" s="309"/>
      <c r="R37" s="310"/>
      <c r="S37" s="311" t="s">
        <v>16</v>
      </c>
      <c r="T37" s="307"/>
      <c r="U37" s="5"/>
    </row>
    <row r="38" spans="2:21" s="3" customFormat="1" ht="21.75" x14ac:dyDescent="0.55000000000000004">
      <c r="B38" s="298"/>
      <c r="C38" s="320"/>
      <c r="D38" s="302"/>
      <c r="E38" s="316"/>
      <c r="F38" s="316"/>
      <c r="G38" s="60" t="s">
        <v>17</v>
      </c>
      <c r="H38" s="60" t="s">
        <v>18</v>
      </c>
      <c r="I38" s="60" t="s">
        <v>19</v>
      </c>
      <c r="J38" s="60" t="s">
        <v>20</v>
      </c>
      <c r="K38" s="59" t="s">
        <v>21</v>
      </c>
      <c r="L38" s="60" t="s">
        <v>22</v>
      </c>
      <c r="M38" s="60" t="s">
        <v>23</v>
      </c>
      <c r="N38" s="60" t="s">
        <v>24</v>
      </c>
      <c r="O38" s="60" t="s">
        <v>25</v>
      </c>
      <c r="P38" s="59" t="s">
        <v>26</v>
      </c>
      <c r="Q38" s="59" t="s">
        <v>27</v>
      </c>
      <c r="R38" s="59" t="s">
        <v>28</v>
      </c>
      <c r="S38" s="317"/>
      <c r="T38" s="61" t="s">
        <v>29</v>
      </c>
      <c r="U38" s="5"/>
    </row>
    <row r="39" spans="2:21" s="3" customFormat="1" ht="102" customHeight="1" x14ac:dyDescent="0.55000000000000004">
      <c r="B39" s="9" t="s">
        <v>77</v>
      </c>
      <c r="C39" s="255" t="s">
        <v>78</v>
      </c>
      <c r="D39" s="256" t="s">
        <v>79</v>
      </c>
      <c r="E39" s="225" t="s">
        <v>80</v>
      </c>
      <c r="F39" s="77" t="s">
        <v>33</v>
      </c>
      <c r="G39" s="76"/>
      <c r="H39" s="76"/>
      <c r="I39" s="76">
        <v>2</v>
      </c>
      <c r="J39" s="76"/>
      <c r="K39" s="77"/>
      <c r="L39" s="76">
        <v>2</v>
      </c>
      <c r="M39" s="76"/>
      <c r="N39" s="76"/>
      <c r="O39" s="76">
        <v>2</v>
      </c>
      <c r="P39" s="77"/>
      <c r="Q39" s="77"/>
      <c r="R39" s="77">
        <v>2</v>
      </c>
      <c r="S39" s="78">
        <v>8</v>
      </c>
      <c r="T39" s="79">
        <v>9199540</v>
      </c>
      <c r="U39" s="5"/>
    </row>
    <row r="40" spans="2:21" s="3" customFormat="1" ht="108" customHeight="1" x14ac:dyDescent="0.55000000000000004">
      <c r="B40" s="9" t="s">
        <v>81</v>
      </c>
      <c r="C40" s="255" t="s">
        <v>82</v>
      </c>
      <c r="D40" s="256" t="s">
        <v>79</v>
      </c>
      <c r="E40" s="225" t="s">
        <v>83</v>
      </c>
      <c r="F40" s="77" t="s">
        <v>33</v>
      </c>
      <c r="G40" s="80"/>
      <c r="H40" s="76"/>
      <c r="I40" s="81">
        <v>5000</v>
      </c>
      <c r="J40" s="77"/>
      <c r="K40" s="77"/>
      <c r="L40" s="81">
        <v>10000</v>
      </c>
      <c r="M40" s="76"/>
      <c r="N40" s="77"/>
      <c r="O40" s="81">
        <v>10000</v>
      </c>
      <c r="P40" s="82"/>
      <c r="Q40" s="82"/>
      <c r="R40" s="81">
        <v>40000</v>
      </c>
      <c r="S40" s="78">
        <v>65000</v>
      </c>
      <c r="T40" s="79">
        <v>5665000</v>
      </c>
      <c r="U40" s="5"/>
    </row>
    <row r="41" spans="2:21" s="3" customFormat="1" ht="90.75" customHeight="1" x14ac:dyDescent="0.55000000000000004">
      <c r="B41" s="9" t="s">
        <v>84</v>
      </c>
      <c r="C41" s="295" t="s">
        <v>85</v>
      </c>
      <c r="D41" s="256" t="s">
        <v>79</v>
      </c>
      <c r="E41" s="225" t="s">
        <v>86</v>
      </c>
      <c r="F41" s="77" t="s">
        <v>33</v>
      </c>
      <c r="G41" s="83"/>
      <c r="H41" s="83"/>
      <c r="I41" s="76">
        <v>3</v>
      </c>
      <c r="J41" s="76"/>
      <c r="K41" s="77"/>
      <c r="L41" s="76">
        <v>3</v>
      </c>
      <c r="M41" s="76"/>
      <c r="N41" s="76"/>
      <c r="O41" s="76">
        <v>3</v>
      </c>
      <c r="P41" s="77"/>
      <c r="Q41" s="77"/>
      <c r="R41" s="77">
        <v>3</v>
      </c>
      <c r="S41" s="78">
        <v>12</v>
      </c>
      <c r="T41" s="79">
        <v>21420000</v>
      </c>
      <c r="U41" s="5"/>
    </row>
    <row r="42" spans="2:21" s="3" customFormat="1" ht="60" customHeight="1" x14ac:dyDescent="0.55000000000000004">
      <c r="B42" s="9" t="s">
        <v>87</v>
      </c>
      <c r="C42" s="252" t="s">
        <v>88</v>
      </c>
      <c r="D42" s="256" t="s">
        <v>79</v>
      </c>
      <c r="E42" s="50" t="s">
        <v>89</v>
      </c>
      <c r="F42" s="77" t="s">
        <v>33</v>
      </c>
      <c r="G42" s="21"/>
      <c r="H42" s="21"/>
      <c r="I42" s="21"/>
      <c r="J42" s="21"/>
      <c r="K42" s="21"/>
      <c r="L42" s="21"/>
      <c r="M42" s="21"/>
      <c r="N42" s="21"/>
      <c r="O42" s="21"/>
      <c r="P42" s="21"/>
      <c r="Q42" s="21"/>
      <c r="R42" s="21">
        <v>1</v>
      </c>
      <c r="S42" s="78">
        <v>1</v>
      </c>
      <c r="T42" s="84"/>
      <c r="U42" s="5"/>
    </row>
    <row r="43" spans="2:21" s="3" customFormat="1" ht="74.25" customHeight="1" x14ac:dyDescent="0.55000000000000004">
      <c r="B43" s="9" t="s">
        <v>90</v>
      </c>
      <c r="C43" s="252" t="s">
        <v>91</v>
      </c>
      <c r="D43" s="256" t="s">
        <v>79</v>
      </c>
      <c r="E43" s="50" t="s">
        <v>92</v>
      </c>
      <c r="F43" s="77" t="s">
        <v>33</v>
      </c>
      <c r="G43" s="77"/>
      <c r="H43" s="77"/>
      <c r="I43" s="77"/>
      <c r="J43" s="77"/>
      <c r="K43" s="77"/>
      <c r="L43" s="77"/>
      <c r="M43" s="77"/>
      <c r="N43" s="77"/>
      <c r="O43" s="77"/>
      <c r="P43" s="77">
        <v>1</v>
      </c>
      <c r="Q43" s="77"/>
      <c r="R43" s="77"/>
      <c r="S43" s="78">
        <v>1</v>
      </c>
      <c r="T43" s="84"/>
      <c r="U43" s="5"/>
    </row>
    <row r="44" spans="2:21" s="3" customFormat="1" ht="74.25" customHeight="1" x14ac:dyDescent="0.55000000000000004">
      <c r="B44" s="9" t="s">
        <v>93</v>
      </c>
      <c r="C44" s="252" t="s">
        <v>94</v>
      </c>
      <c r="D44" s="256" t="s">
        <v>95</v>
      </c>
      <c r="E44" s="50" t="s">
        <v>96</v>
      </c>
      <c r="F44" s="77" t="s">
        <v>33</v>
      </c>
      <c r="G44" s="77"/>
      <c r="H44" s="77"/>
      <c r="I44" s="77"/>
      <c r="J44" s="77"/>
      <c r="K44" s="77"/>
      <c r="L44" s="77"/>
      <c r="M44" s="77"/>
      <c r="N44" s="77"/>
      <c r="O44" s="77"/>
      <c r="P44" s="77">
        <v>1</v>
      </c>
      <c r="Q44" s="77"/>
      <c r="R44" s="77"/>
      <c r="S44" s="78">
        <v>1</v>
      </c>
      <c r="T44" s="84"/>
      <c r="U44" s="5"/>
    </row>
    <row r="45" spans="2:21" s="3" customFormat="1" ht="103.5" customHeight="1" x14ac:dyDescent="0.55000000000000004">
      <c r="B45" s="9" t="s">
        <v>97</v>
      </c>
      <c r="C45" s="252" t="s">
        <v>98</v>
      </c>
      <c r="D45" s="254" t="s">
        <v>95</v>
      </c>
      <c r="E45" s="50" t="s">
        <v>99</v>
      </c>
      <c r="F45" s="77" t="s">
        <v>33</v>
      </c>
      <c r="G45" s="77"/>
      <c r="H45" s="77"/>
      <c r="I45" s="77"/>
      <c r="J45" s="77"/>
      <c r="K45" s="77"/>
      <c r="L45" s="77"/>
      <c r="M45" s="77"/>
      <c r="N45" s="77"/>
      <c r="O45" s="77"/>
      <c r="P45" s="77">
        <v>1</v>
      </c>
      <c r="Q45" s="77"/>
      <c r="R45" s="77"/>
      <c r="S45" s="78">
        <v>1</v>
      </c>
      <c r="T45" s="79">
        <v>21800000</v>
      </c>
      <c r="U45" s="5"/>
    </row>
    <row r="46" spans="2:21" s="3" customFormat="1" ht="74.25" customHeight="1" x14ac:dyDescent="0.55000000000000004">
      <c r="B46" s="9" t="s">
        <v>100</v>
      </c>
      <c r="C46" s="252" t="s">
        <v>370</v>
      </c>
      <c r="D46" s="254" t="s">
        <v>95</v>
      </c>
      <c r="E46" s="50" t="s">
        <v>99</v>
      </c>
      <c r="F46" s="77" t="s">
        <v>33</v>
      </c>
      <c r="G46" s="77"/>
      <c r="H46" s="77"/>
      <c r="I46" s="77"/>
      <c r="J46" s="77"/>
      <c r="K46" s="77"/>
      <c r="L46" s="77"/>
      <c r="M46" s="77"/>
      <c r="N46" s="77"/>
      <c r="O46" s="77"/>
      <c r="P46" s="77"/>
      <c r="Q46" s="77">
        <v>1</v>
      </c>
      <c r="R46" s="77"/>
      <c r="S46" s="78">
        <v>1</v>
      </c>
      <c r="T46" s="84"/>
      <c r="U46" s="5"/>
    </row>
    <row r="47" spans="2:21" s="3" customFormat="1" ht="74.25" customHeight="1" x14ac:dyDescent="0.55000000000000004">
      <c r="B47" s="9" t="s">
        <v>101</v>
      </c>
      <c r="C47" s="252" t="s">
        <v>102</v>
      </c>
      <c r="D47" s="267" t="s">
        <v>95</v>
      </c>
      <c r="E47" s="50" t="s">
        <v>99</v>
      </c>
      <c r="F47" s="77" t="s">
        <v>33</v>
      </c>
      <c r="G47" s="77"/>
      <c r="H47" s="77"/>
      <c r="I47" s="77"/>
      <c r="J47" s="77">
        <v>1</v>
      </c>
      <c r="K47" s="77"/>
      <c r="L47" s="77"/>
      <c r="M47" s="77"/>
      <c r="N47" s="77"/>
      <c r="O47" s="77"/>
      <c r="P47" s="77"/>
      <c r="Q47" s="77"/>
      <c r="R47" s="77"/>
      <c r="S47" s="78">
        <v>1</v>
      </c>
      <c r="T47" s="84"/>
      <c r="U47" s="5"/>
    </row>
    <row r="48" spans="2:21" s="3" customFormat="1" ht="74.25" customHeight="1" x14ac:dyDescent="0.55000000000000004">
      <c r="B48" s="9" t="s">
        <v>103</v>
      </c>
      <c r="C48" s="252" t="s">
        <v>104</v>
      </c>
      <c r="D48" s="254" t="s">
        <v>95</v>
      </c>
      <c r="E48" s="50" t="s">
        <v>99</v>
      </c>
      <c r="F48" s="77" t="s">
        <v>33</v>
      </c>
      <c r="G48" s="77"/>
      <c r="H48" s="77"/>
      <c r="I48" s="77"/>
      <c r="J48" s="77"/>
      <c r="K48" s="77"/>
      <c r="L48" s="77"/>
      <c r="M48" s="77"/>
      <c r="N48" s="77"/>
      <c r="O48" s="77"/>
      <c r="P48" s="77"/>
      <c r="Q48" s="77"/>
      <c r="R48" s="77">
        <v>1</v>
      </c>
      <c r="S48" s="78">
        <v>1</v>
      </c>
      <c r="T48" s="84"/>
      <c r="U48" s="5"/>
    </row>
    <row r="49" spans="2:21" s="3" customFormat="1" ht="74.25" customHeight="1" x14ac:dyDescent="0.55000000000000004">
      <c r="B49" s="9" t="s">
        <v>105</v>
      </c>
      <c r="C49" s="252" t="s">
        <v>106</v>
      </c>
      <c r="D49" s="254" t="s">
        <v>95</v>
      </c>
      <c r="E49" s="50" t="s">
        <v>107</v>
      </c>
      <c r="F49" s="77" t="s">
        <v>33</v>
      </c>
      <c r="G49" s="77"/>
      <c r="H49" s="77"/>
      <c r="I49" s="77"/>
      <c r="J49" s="77"/>
      <c r="K49" s="77"/>
      <c r="L49" s="77"/>
      <c r="M49" s="77"/>
      <c r="N49" s="77"/>
      <c r="O49" s="77"/>
      <c r="P49" s="77">
        <v>1</v>
      </c>
      <c r="Q49" s="77"/>
      <c r="R49" s="77"/>
      <c r="S49" s="78">
        <v>1</v>
      </c>
      <c r="T49" s="84"/>
      <c r="U49" s="5"/>
    </row>
    <row r="50" spans="2:21" s="3" customFormat="1" ht="74.25" customHeight="1" x14ac:dyDescent="0.55000000000000004">
      <c r="B50" s="9" t="s">
        <v>108</v>
      </c>
      <c r="C50" s="253" t="s">
        <v>109</v>
      </c>
      <c r="D50" s="254" t="s">
        <v>95</v>
      </c>
      <c r="E50" s="50" t="s">
        <v>110</v>
      </c>
      <c r="F50" s="77" t="s">
        <v>33</v>
      </c>
      <c r="G50" s="77"/>
      <c r="H50" s="77"/>
      <c r="I50" s="77"/>
      <c r="J50" s="77"/>
      <c r="K50" s="77"/>
      <c r="L50" s="77">
        <v>1</v>
      </c>
      <c r="M50" s="77"/>
      <c r="N50" s="77"/>
      <c r="O50" s="77"/>
      <c r="P50" s="77"/>
      <c r="Q50" s="77"/>
      <c r="R50" s="77"/>
      <c r="S50" s="78">
        <v>1</v>
      </c>
      <c r="T50" s="84"/>
      <c r="U50" s="5"/>
    </row>
    <row r="51" spans="2:21" s="3" customFormat="1" ht="74.25" customHeight="1" x14ac:dyDescent="0.55000000000000004">
      <c r="B51" s="9" t="s">
        <v>111</v>
      </c>
      <c r="C51" s="252" t="s">
        <v>112</v>
      </c>
      <c r="D51" s="254" t="s">
        <v>95</v>
      </c>
      <c r="E51" s="50" t="s">
        <v>110</v>
      </c>
      <c r="F51" s="77" t="s">
        <v>33</v>
      </c>
      <c r="G51" s="77"/>
      <c r="H51" s="77"/>
      <c r="I51" s="77"/>
      <c r="J51" s="77"/>
      <c r="K51" s="77"/>
      <c r="L51" s="77">
        <v>1</v>
      </c>
      <c r="M51" s="77"/>
      <c r="N51" s="77"/>
      <c r="O51" s="77"/>
      <c r="P51" s="77"/>
      <c r="Q51" s="77"/>
      <c r="R51" s="77">
        <v>1</v>
      </c>
      <c r="S51" s="78">
        <v>2</v>
      </c>
      <c r="T51" s="79">
        <v>2000000</v>
      </c>
      <c r="U51" s="5"/>
    </row>
    <row r="52" spans="2:21" s="3" customFormat="1" ht="74.25" customHeight="1" x14ac:dyDescent="0.55000000000000004">
      <c r="B52" s="9" t="s">
        <v>373</v>
      </c>
      <c r="C52" s="294" t="s">
        <v>372</v>
      </c>
      <c r="D52" s="77" t="s">
        <v>95</v>
      </c>
      <c r="E52" s="21" t="s">
        <v>371</v>
      </c>
      <c r="F52" s="77" t="s">
        <v>33</v>
      </c>
      <c r="G52" s="77"/>
      <c r="H52" s="77"/>
      <c r="I52" s="77"/>
      <c r="J52" s="77"/>
      <c r="K52" s="77"/>
      <c r="L52" s="77"/>
      <c r="M52" s="77"/>
      <c r="N52" s="77"/>
      <c r="O52" s="77"/>
      <c r="P52" s="77"/>
      <c r="Q52" s="77"/>
      <c r="R52" s="77">
        <v>1</v>
      </c>
      <c r="S52" s="77">
        <v>1</v>
      </c>
      <c r="T52" s="84"/>
      <c r="U52" s="5"/>
    </row>
    <row r="53" spans="2:21" s="3" customFormat="1" ht="18" customHeight="1" x14ac:dyDescent="0.55000000000000004">
      <c r="B53" s="318" t="s">
        <v>113</v>
      </c>
      <c r="C53" s="318"/>
      <c r="D53" s="319"/>
      <c r="E53" s="318"/>
      <c r="F53" s="318"/>
      <c r="G53" s="318"/>
      <c r="H53" s="318"/>
      <c r="I53" s="318"/>
      <c r="J53" s="318"/>
      <c r="K53" s="318"/>
      <c r="L53" s="318"/>
      <c r="M53" s="318"/>
      <c r="N53" s="318"/>
      <c r="O53" s="318"/>
      <c r="P53" s="318"/>
      <c r="Q53" s="318"/>
      <c r="R53" s="318"/>
      <c r="S53" s="318"/>
      <c r="T53" s="318"/>
      <c r="U53" s="5"/>
    </row>
    <row r="54" spans="2:21" s="3" customFormat="1" ht="18.95" customHeight="1" x14ac:dyDescent="0.55000000000000004">
      <c r="B54" s="326" t="s">
        <v>4</v>
      </c>
      <c r="C54" s="326"/>
      <c r="D54" s="326"/>
      <c r="E54" s="326"/>
      <c r="F54" s="326"/>
      <c r="G54" s="326"/>
      <c r="H54" s="326"/>
      <c r="I54" s="326"/>
      <c r="J54" s="326"/>
      <c r="K54" s="326"/>
      <c r="L54" s="326"/>
      <c r="M54" s="326"/>
      <c r="N54" s="326"/>
      <c r="O54" s="326"/>
      <c r="P54" s="326"/>
      <c r="Q54" s="326"/>
      <c r="R54" s="326"/>
      <c r="S54" s="326"/>
      <c r="T54" s="326"/>
      <c r="U54" s="5"/>
    </row>
    <row r="55" spans="2:21" s="3" customFormat="1" ht="19.5" customHeight="1" x14ac:dyDescent="0.55000000000000004">
      <c r="B55" s="298" t="s">
        <v>5</v>
      </c>
      <c r="C55" s="299" t="s">
        <v>6</v>
      </c>
      <c r="D55" s="301" t="s">
        <v>7</v>
      </c>
      <c r="E55" s="301" t="s">
        <v>8</v>
      </c>
      <c r="F55" s="301" t="s">
        <v>9</v>
      </c>
      <c r="G55" s="303" t="s">
        <v>10</v>
      </c>
      <c r="H55" s="304"/>
      <c r="I55" s="304"/>
      <c r="J55" s="304"/>
      <c r="K55" s="304"/>
      <c r="L55" s="304"/>
      <c r="M55" s="304"/>
      <c r="N55" s="304"/>
      <c r="O55" s="304"/>
      <c r="P55" s="304"/>
      <c r="Q55" s="304"/>
      <c r="R55" s="304"/>
      <c r="S55" s="305"/>
      <c r="T55" s="306" t="s">
        <v>11</v>
      </c>
      <c r="U55" s="5"/>
    </row>
    <row r="56" spans="2:21" s="3" customFormat="1" ht="22.5" customHeight="1" x14ac:dyDescent="0.55000000000000004">
      <c r="B56" s="298"/>
      <c r="C56" s="300"/>
      <c r="D56" s="302"/>
      <c r="E56" s="302"/>
      <c r="F56" s="302"/>
      <c r="G56" s="308" t="s">
        <v>12</v>
      </c>
      <c r="H56" s="309"/>
      <c r="I56" s="310"/>
      <c r="J56" s="308" t="s">
        <v>13</v>
      </c>
      <c r="K56" s="309"/>
      <c r="L56" s="310"/>
      <c r="M56" s="308" t="s">
        <v>14</v>
      </c>
      <c r="N56" s="309"/>
      <c r="O56" s="310"/>
      <c r="P56" s="308" t="s">
        <v>15</v>
      </c>
      <c r="Q56" s="309"/>
      <c r="R56" s="310"/>
      <c r="S56" s="311" t="s">
        <v>16</v>
      </c>
      <c r="T56" s="307"/>
      <c r="U56" s="5"/>
    </row>
    <row r="57" spans="2:21" s="3" customFormat="1" ht="21.75" x14ac:dyDescent="0.55000000000000004">
      <c r="B57" s="298"/>
      <c r="C57" s="320"/>
      <c r="D57" s="302"/>
      <c r="E57" s="316"/>
      <c r="F57" s="316"/>
      <c r="G57" s="60" t="s">
        <v>17</v>
      </c>
      <c r="H57" s="60" t="s">
        <v>18</v>
      </c>
      <c r="I57" s="60" t="s">
        <v>19</v>
      </c>
      <c r="J57" s="60" t="s">
        <v>20</v>
      </c>
      <c r="K57" s="59" t="s">
        <v>21</v>
      </c>
      <c r="L57" s="60" t="s">
        <v>22</v>
      </c>
      <c r="M57" s="60" t="s">
        <v>23</v>
      </c>
      <c r="N57" s="60" t="s">
        <v>24</v>
      </c>
      <c r="O57" s="60" t="s">
        <v>25</v>
      </c>
      <c r="P57" s="59" t="s">
        <v>26</v>
      </c>
      <c r="Q57" s="59" t="s">
        <v>27</v>
      </c>
      <c r="R57" s="59" t="s">
        <v>28</v>
      </c>
      <c r="S57" s="317"/>
      <c r="T57" s="61" t="s">
        <v>29</v>
      </c>
      <c r="U57" s="5"/>
    </row>
    <row r="58" spans="2:21" s="3" customFormat="1" ht="120.75" customHeight="1" x14ac:dyDescent="0.55000000000000004">
      <c r="B58" s="9" t="s">
        <v>114</v>
      </c>
      <c r="C58" s="257" t="s">
        <v>115</v>
      </c>
      <c r="D58" s="227" t="s">
        <v>116</v>
      </c>
      <c r="E58" s="50" t="s">
        <v>117</v>
      </c>
      <c r="F58" s="86" t="s">
        <v>58</v>
      </c>
      <c r="G58" s="87"/>
      <c r="H58" s="88"/>
      <c r="I58" s="89">
        <v>0.25</v>
      </c>
      <c r="J58" s="90"/>
      <c r="K58" s="91"/>
      <c r="L58" s="92">
        <v>0.25</v>
      </c>
      <c r="M58" s="88"/>
      <c r="N58" s="90"/>
      <c r="O58" s="93">
        <v>0.25</v>
      </c>
      <c r="P58" s="90"/>
      <c r="Q58" s="88"/>
      <c r="R58" s="94">
        <v>0.25</v>
      </c>
      <c r="S58" s="95">
        <v>1</v>
      </c>
      <c r="T58" s="96">
        <v>1023400</v>
      </c>
      <c r="U58" s="5"/>
    </row>
    <row r="59" spans="2:21" s="3" customFormat="1" ht="143.25" customHeight="1" x14ac:dyDescent="0.55000000000000004">
      <c r="B59" s="9" t="s">
        <v>118</v>
      </c>
      <c r="C59" s="257" t="s">
        <v>119</v>
      </c>
      <c r="D59" s="227" t="s">
        <v>120</v>
      </c>
      <c r="E59" s="32" t="s">
        <v>121</v>
      </c>
      <c r="F59" s="97" t="s">
        <v>58</v>
      </c>
      <c r="G59" s="98"/>
      <c r="H59" s="89">
        <v>0.25</v>
      </c>
      <c r="I59" s="90"/>
      <c r="J59" s="88"/>
      <c r="K59" s="94">
        <v>0.25</v>
      </c>
      <c r="L59" s="88"/>
      <c r="M59" s="99"/>
      <c r="N59" s="94">
        <v>0.25</v>
      </c>
      <c r="O59" s="88"/>
      <c r="P59" s="90"/>
      <c r="Q59" s="93">
        <v>0.25</v>
      </c>
      <c r="R59" s="90"/>
      <c r="S59" s="100">
        <v>1</v>
      </c>
      <c r="T59" s="96">
        <v>6426000</v>
      </c>
      <c r="U59" s="5"/>
    </row>
    <row r="60" spans="2:21" s="3" customFormat="1" ht="145.5" customHeight="1" x14ac:dyDescent="0.55000000000000004">
      <c r="B60" s="9" t="s">
        <v>122</v>
      </c>
      <c r="C60" s="257" t="s">
        <v>123</v>
      </c>
      <c r="D60" s="227" t="s">
        <v>124</v>
      </c>
      <c r="E60" s="29" t="s">
        <v>125</v>
      </c>
      <c r="F60" s="101" t="s">
        <v>58</v>
      </c>
      <c r="G60" s="99"/>
      <c r="H60" s="90"/>
      <c r="I60" s="93">
        <v>0.25</v>
      </c>
      <c r="J60" s="90"/>
      <c r="K60" s="88"/>
      <c r="L60" s="94">
        <v>0.25</v>
      </c>
      <c r="M60" s="88"/>
      <c r="N60" s="102"/>
      <c r="O60" s="94">
        <v>0.25</v>
      </c>
      <c r="P60" s="103"/>
      <c r="Q60" s="90"/>
      <c r="R60" s="93">
        <v>0.25</v>
      </c>
      <c r="S60" s="104">
        <v>1</v>
      </c>
      <c r="T60" s="105">
        <v>5680000</v>
      </c>
      <c r="U60" s="7">
        <f>SUM(S58:S62)</f>
        <v>5</v>
      </c>
    </row>
    <row r="61" spans="2:21" s="3" customFormat="1" ht="162" customHeight="1" x14ac:dyDescent="0.55000000000000004">
      <c r="B61" s="9" t="s">
        <v>126</v>
      </c>
      <c r="C61" s="220" t="s">
        <v>127</v>
      </c>
      <c r="D61" s="227" t="s">
        <v>128</v>
      </c>
      <c r="E61" s="29" t="s">
        <v>129</v>
      </c>
      <c r="F61" s="106" t="s">
        <v>58</v>
      </c>
      <c r="G61" s="90"/>
      <c r="H61" s="88"/>
      <c r="I61" s="94">
        <v>0.25</v>
      </c>
      <c r="J61" s="88"/>
      <c r="K61" s="90"/>
      <c r="L61" s="93">
        <v>0.25</v>
      </c>
      <c r="M61" s="90"/>
      <c r="N61" s="98"/>
      <c r="O61" s="94">
        <v>0.25</v>
      </c>
      <c r="P61" s="98"/>
      <c r="Q61" s="99"/>
      <c r="R61" s="94">
        <v>0.25</v>
      </c>
      <c r="S61" s="95">
        <v>1</v>
      </c>
      <c r="T61" s="107">
        <v>40000</v>
      </c>
      <c r="U61" s="5"/>
    </row>
    <row r="62" spans="2:21" s="3" customFormat="1" ht="84.75" customHeight="1" x14ac:dyDescent="0.55000000000000004">
      <c r="B62" s="9" t="s">
        <v>130</v>
      </c>
      <c r="C62" s="220" t="s">
        <v>131</v>
      </c>
      <c r="D62" s="227" t="s">
        <v>132</v>
      </c>
      <c r="E62" s="85" t="s">
        <v>133</v>
      </c>
      <c r="F62" s="108" t="s">
        <v>58</v>
      </c>
      <c r="G62" s="102"/>
      <c r="H62" s="87"/>
      <c r="I62" s="109">
        <v>0.25</v>
      </c>
      <c r="J62" s="87"/>
      <c r="K62" s="103"/>
      <c r="L62" s="110">
        <v>0.25</v>
      </c>
      <c r="M62" s="111"/>
      <c r="N62" s="103"/>
      <c r="O62" s="110">
        <v>0.25</v>
      </c>
      <c r="P62" s="111"/>
      <c r="Q62" s="103"/>
      <c r="R62" s="110">
        <v>0.25</v>
      </c>
      <c r="S62" s="112">
        <v>1</v>
      </c>
      <c r="T62" s="39">
        <v>31000</v>
      </c>
      <c r="U62" s="5"/>
    </row>
    <row r="63" spans="2:21" s="3" customFormat="1" ht="17.100000000000001" customHeight="1" x14ac:dyDescent="0.55000000000000004">
      <c r="B63" s="318" t="s">
        <v>134</v>
      </c>
      <c r="C63" s="318"/>
      <c r="D63" s="319"/>
      <c r="E63" s="318"/>
      <c r="F63" s="318"/>
      <c r="G63" s="318"/>
      <c r="H63" s="318"/>
      <c r="I63" s="318"/>
      <c r="J63" s="318"/>
      <c r="K63" s="318"/>
      <c r="L63" s="318"/>
      <c r="M63" s="318"/>
      <c r="N63" s="318"/>
      <c r="O63" s="318"/>
      <c r="P63" s="318"/>
      <c r="Q63" s="318"/>
      <c r="R63" s="318"/>
      <c r="S63" s="318"/>
      <c r="T63" s="318"/>
      <c r="U63" s="5"/>
    </row>
    <row r="64" spans="2:21" s="3" customFormat="1" ht="18" customHeight="1" x14ac:dyDescent="0.55000000000000004">
      <c r="B64" s="325" t="s">
        <v>4</v>
      </c>
      <c r="C64" s="325"/>
      <c r="D64" s="325"/>
      <c r="E64" s="325"/>
      <c r="F64" s="325"/>
      <c r="G64" s="325"/>
      <c r="H64" s="325"/>
      <c r="I64" s="325"/>
      <c r="J64" s="325"/>
      <c r="K64" s="325"/>
      <c r="L64" s="325"/>
      <c r="M64" s="325"/>
      <c r="N64" s="325"/>
      <c r="O64" s="325"/>
      <c r="P64" s="325"/>
      <c r="Q64" s="325"/>
      <c r="R64" s="325"/>
      <c r="S64" s="325"/>
      <c r="T64" s="325"/>
      <c r="U64" s="5"/>
    </row>
    <row r="65" spans="2:21" s="3" customFormat="1" ht="19.5" customHeight="1" x14ac:dyDescent="0.55000000000000004">
      <c r="B65" s="298" t="s">
        <v>5</v>
      </c>
      <c r="C65" s="299" t="s">
        <v>6</v>
      </c>
      <c r="D65" s="301" t="s">
        <v>7</v>
      </c>
      <c r="E65" s="301" t="s">
        <v>8</v>
      </c>
      <c r="F65" s="301" t="s">
        <v>9</v>
      </c>
      <c r="G65" s="303" t="s">
        <v>10</v>
      </c>
      <c r="H65" s="304"/>
      <c r="I65" s="304"/>
      <c r="J65" s="304"/>
      <c r="K65" s="304"/>
      <c r="L65" s="304"/>
      <c r="M65" s="304"/>
      <c r="N65" s="304"/>
      <c r="O65" s="304"/>
      <c r="P65" s="304"/>
      <c r="Q65" s="304"/>
      <c r="R65" s="304"/>
      <c r="S65" s="305"/>
      <c r="T65" s="306" t="s">
        <v>11</v>
      </c>
      <c r="U65" s="5"/>
    </row>
    <row r="66" spans="2:21" s="3" customFormat="1" ht="21.75" x14ac:dyDescent="0.55000000000000004">
      <c r="B66" s="298"/>
      <c r="C66" s="300"/>
      <c r="D66" s="302"/>
      <c r="E66" s="302"/>
      <c r="F66" s="302"/>
      <c r="G66" s="308" t="s">
        <v>12</v>
      </c>
      <c r="H66" s="309"/>
      <c r="I66" s="310"/>
      <c r="J66" s="308" t="s">
        <v>13</v>
      </c>
      <c r="K66" s="309"/>
      <c r="L66" s="310"/>
      <c r="M66" s="308" t="s">
        <v>14</v>
      </c>
      <c r="N66" s="309"/>
      <c r="O66" s="310"/>
      <c r="P66" s="308" t="s">
        <v>15</v>
      </c>
      <c r="Q66" s="309"/>
      <c r="R66" s="310"/>
      <c r="S66" s="311" t="s">
        <v>16</v>
      </c>
      <c r="T66" s="307"/>
      <c r="U66" s="5"/>
    </row>
    <row r="67" spans="2:21" s="3" customFormat="1" ht="30" customHeight="1" x14ac:dyDescent="0.55000000000000004">
      <c r="B67" s="298"/>
      <c r="C67" s="320"/>
      <c r="D67" s="316"/>
      <c r="E67" s="316"/>
      <c r="F67" s="316"/>
      <c r="G67" s="60" t="s">
        <v>17</v>
      </c>
      <c r="H67" s="60" t="s">
        <v>18</v>
      </c>
      <c r="I67" s="60" t="s">
        <v>19</v>
      </c>
      <c r="J67" s="60" t="s">
        <v>20</v>
      </c>
      <c r="K67" s="59" t="s">
        <v>21</v>
      </c>
      <c r="L67" s="60" t="s">
        <v>22</v>
      </c>
      <c r="M67" s="60" t="s">
        <v>23</v>
      </c>
      <c r="N67" s="60" t="s">
        <v>24</v>
      </c>
      <c r="O67" s="60" t="s">
        <v>25</v>
      </c>
      <c r="P67" s="59" t="s">
        <v>26</v>
      </c>
      <c r="Q67" s="59" t="s">
        <v>27</v>
      </c>
      <c r="R67" s="59" t="s">
        <v>28</v>
      </c>
      <c r="S67" s="317"/>
      <c r="T67" s="61" t="s">
        <v>29</v>
      </c>
      <c r="U67" s="5"/>
    </row>
    <row r="68" spans="2:21" s="3" customFormat="1" ht="147.75" customHeight="1" x14ac:dyDescent="0.55000000000000004">
      <c r="B68" s="9" t="s">
        <v>135</v>
      </c>
      <c r="C68" s="10" t="s">
        <v>136</v>
      </c>
      <c r="D68" s="18" t="s">
        <v>137</v>
      </c>
      <c r="E68" s="12" t="s">
        <v>138</v>
      </c>
      <c r="F68" s="21" t="s">
        <v>139</v>
      </c>
      <c r="G68" s="21"/>
      <c r="H68" s="21"/>
      <c r="I68" s="115">
        <v>1</v>
      </c>
      <c r="J68" s="116"/>
      <c r="K68" s="114"/>
      <c r="L68" s="117">
        <v>1</v>
      </c>
      <c r="M68" s="118"/>
      <c r="N68" s="114"/>
      <c r="O68" s="117">
        <v>1</v>
      </c>
      <c r="P68" s="116"/>
      <c r="Q68" s="119"/>
      <c r="R68" s="118">
        <v>1</v>
      </c>
      <c r="S68" s="120">
        <v>4</v>
      </c>
      <c r="T68" s="121">
        <v>32000000</v>
      </c>
      <c r="U68" s="5"/>
    </row>
    <row r="69" spans="2:21" s="3" customFormat="1" ht="126.75" customHeight="1" x14ac:dyDescent="0.55000000000000004">
      <c r="B69" s="9" t="s">
        <v>140</v>
      </c>
      <c r="C69" s="15" t="s">
        <v>141</v>
      </c>
      <c r="D69" s="21" t="s">
        <v>142</v>
      </c>
      <c r="E69" s="21" t="s">
        <v>143</v>
      </c>
      <c r="F69" s="21" t="s">
        <v>139</v>
      </c>
      <c r="G69" s="21"/>
      <c r="H69" s="21"/>
      <c r="I69" s="122">
        <v>1</v>
      </c>
      <c r="J69" s="123"/>
      <c r="K69" s="123"/>
      <c r="L69" s="123">
        <v>1</v>
      </c>
      <c r="M69" s="123"/>
      <c r="N69" s="123"/>
      <c r="O69" s="123">
        <v>1</v>
      </c>
      <c r="P69" s="123"/>
      <c r="Q69" s="123"/>
      <c r="R69" s="123">
        <v>1</v>
      </c>
      <c r="S69" s="122">
        <v>4</v>
      </c>
      <c r="T69" s="124">
        <v>6000000</v>
      </c>
      <c r="U69" s="5"/>
    </row>
    <row r="70" spans="2:21" s="3" customFormat="1" ht="116.25" customHeight="1" x14ac:dyDescent="0.55000000000000004">
      <c r="B70" s="9" t="s">
        <v>144</v>
      </c>
      <c r="C70" s="15" t="s">
        <v>145</v>
      </c>
      <c r="D70" s="21" t="s">
        <v>142</v>
      </c>
      <c r="E70" s="21" t="s">
        <v>143</v>
      </c>
      <c r="F70" s="21" t="s">
        <v>139</v>
      </c>
      <c r="G70" s="21"/>
      <c r="H70" s="21"/>
      <c r="I70" s="122">
        <v>1</v>
      </c>
      <c r="J70" s="123"/>
      <c r="K70" s="123"/>
      <c r="L70" s="123">
        <v>1</v>
      </c>
      <c r="M70" s="123"/>
      <c r="N70" s="123"/>
      <c r="O70" s="123">
        <v>1</v>
      </c>
      <c r="P70" s="123"/>
      <c r="Q70" s="123"/>
      <c r="R70" s="123">
        <v>1</v>
      </c>
      <c r="S70" s="122">
        <v>4</v>
      </c>
      <c r="T70" s="125">
        <v>33000000</v>
      </c>
      <c r="U70" s="5"/>
    </row>
    <row r="71" spans="2:21" s="3" customFormat="1" ht="18" customHeight="1" x14ac:dyDescent="0.55000000000000004">
      <c r="B71" s="318" t="s">
        <v>146</v>
      </c>
      <c r="C71" s="318"/>
      <c r="D71" s="318"/>
      <c r="E71" s="318"/>
      <c r="F71" s="318"/>
      <c r="G71" s="318"/>
      <c r="H71" s="318"/>
      <c r="I71" s="318"/>
      <c r="J71" s="318"/>
      <c r="K71" s="318"/>
      <c r="L71" s="318"/>
      <c r="M71" s="318"/>
      <c r="N71" s="318"/>
      <c r="O71" s="318"/>
      <c r="P71" s="318"/>
      <c r="Q71" s="318"/>
      <c r="R71" s="318"/>
      <c r="S71" s="318"/>
      <c r="T71" s="318"/>
      <c r="U71" s="5"/>
    </row>
    <row r="72" spans="2:21" s="3" customFormat="1" ht="18.95" customHeight="1" x14ac:dyDescent="0.55000000000000004">
      <c r="B72" s="325" t="s">
        <v>4</v>
      </c>
      <c r="C72" s="325"/>
      <c r="D72" s="325"/>
      <c r="E72" s="325"/>
      <c r="F72" s="325"/>
      <c r="G72" s="325"/>
      <c r="H72" s="325"/>
      <c r="I72" s="325"/>
      <c r="J72" s="325"/>
      <c r="K72" s="325"/>
      <c r="L72" s="325"/>
      <c r="M72" s="325"/>
      <c r="N72" s="325"/>
      <c r="O72" s="325"/>
      <c r="P72" s="325"/>
      <c r="Q72" s="325"/>
      <c r="R72" s="325"/>
      <c r="S72" s="325"/>
      <c r="T72" s="325"/>
      <c r="U72" s="5"/>
    </row>
    <row r="73" spans="2:21" s="3" customFormat="1" ht="19.5" customHeight="1" x14ac:dyDescent="0.55000000000000004">
      <c r="B73" s="298" t="s">
        <v>5</v>
      </c>
      <c r="C73" s="299" t="s">
        <v>6</v>
      </c>
      <c r="D73" s="301" t="s">
        <v>7</v>
      </c>
      <c r="E73" s="301" t="s">
        <v>8</v>
      </c>
      <c r="F73" s="301" t="s">
        <v>9</v>
      </c>
      <c r="G73" s="303" t="s">
        <v>10</v>
      </c>
      <c r="H73" s="304"/>
      <c r="I73" s="304"/>
      <c r="J73" s="304"/>
      <c r="K73" s="304"/>
      <c r="L73" s="304"/>
      <c r="M73" s="304"/>
      <c r="N73" s="304"/>
      <c r="O73" s="304"/>
      <c r="P73" s="304"/>
      <c r="Q73" s="304"/>
      <c r="R73" s="304"/>
      <c r="S73" s="305"/>
      <c r="T73" s="306" t="s">
        <v>11</v>
      </c>
      <c r="U73" s="5"/>
    </row>
    <row r="74" spans="2:21" s="3" customFormat="1" ht="21.75" x14ac:dyDescent="0.55000000000000004">
      <c r="B74" s="298"/>
      <c r="C74" s="300"/>
      <c r="D74" s="302"/>
      <c r="E74" s="302"/>
      <c r="F74" s="302"/>
      <c r="G74" s="308" t="s">
        <v>12</v>
      </c>
      <c r="H74" s="309"/>
      <c r="I74" s="310"/>
      <c r="J74" s="308" t="s">
        <v>13</v>
      </c>
      <c r="K74" s="309"/>
      <c r="L74" s="310"/>
      <c r="M74" s="308" t="s">
        <v>14</v>
      </c>
      <c r="N74" s="309"/>
      <c r="O74" s="310"/>
      <c r="P74" s="308" t="s">
        <v>15</v>
      </c>
      <c r="Q74" s="309"/>
      <c r="R74" s="310"/>
      <c r="S74" s="311" t="s">
        <v>16</v>
      </c>
      <c r="T74" s="307"/>
      <c r="U74" s="6"/>
    </row>
    <row r="75" spans="2:21" s="3" customFormat="1" ht="36" customHeight="1" x14ac:dyDescent="0.55000000000000004">
      <c r="B75" s="298"/>
      <c r="C75" s="320"/>
      <c r="D75" s="316"/>
      <c r="E75" s="316"/>
      <c r="F75" s="316"/>
      <c r="G75" s="60" t="s">
        <v>17</v>
      </c>
      <c r="H75" s="60" t="s">
        <v>18</v>
      </c>
      <c r="I75" s="60" t="s">
        <v>19</v>
      </c>
      <c r="J75" s="60" t="s">
        <v>20</v>
      </c>
      <c r="K75" s="59" t="s">
        <v>21</v>
      </c>
      <c r="L75" s="60" t="s">
        <v>22</v>
      </c>
      <c r="M75" s="60" t="s">
        <v>23</v>
      </c>
      <c r="N75" s="60" t="s">
        <v>24</v>
      </c>
      <c r="O75" s="60" t="s">
        <v>25</v>
      </c>
      <c r="P75" s="59" t="s">
        <v>26</v>
      </c>
      <c r="Q75" s="59" t="s">
        <v>27</v>
      </c>
      <c r="R75" s="59" t="s">
        <v>28</v>
      </c>
      <c r="S75" s="317"/>
      <c r="T75" s="61" t="s">
        <v>29</v>
      </c>
      <c r="U75" s="6"/>
    </row>
    <row r="76" spans="2:21" s="3" customFormat="1" ht="108" customHeight="1" x14ac:dyDescent="0.55000000000000004">
      <c r="B76" s="9" t="s">
        <v>147</v>
      </c>
      <c r="C76" s="221" t="s">
        <v>148</v>
      </c>
      <c r="D76" s="21" t="s">
        <v>149</v>
      </c>
      <c r="E76" s="21" t="s">
        <v>150</v>
      </c>
      <c r="F76" s="21" t="s">
        <v>151</v>
      </c>
      <c r="G76" s="83"/>
      <c r="H76" s="126"/>
      <c r="I76" s="114"/>
      <c r="J76" s="117"/>
      <c r="K76" s="116"/>
      <c r="L76" s="127">
        <v>0.1</v>
      </c>
      <c r="M76" s="118"/>
      <c r="N76" s="119"/>
      <c r="O76" s="128">
        <v>0.4</v>
      </c>
      <c r="P76" s="119"/>
      <c r="Q76" s="118"/>
      <c r="R76" s="129">
        <v>0.5</v>
      </c>
      <c r="S76" s="128">
        <v>1</v>
      </c>
      <c r="T76" s="130">
        <v>56920000</v>
      </c>
      <c r="U76" s="6"/>
    </row>
    <row r="77" spans="2:21" s="3" customFormat="1" ht="180" customHeight="1" x14ac:dyDescent="0.55000000000000004">
      <c r="B77" s="9" t="s">
        <v>152</v>
      </c>
      <c r="C77" s="222" t="s">
        <v>153</v>
      </c>
      <c r="D77" s="21" t="s">
        <v>149</v>
      </c>
      <c r="E77" s="21" t="s">
        <v>150</v>
      </c>
      <c r="F77" s="21" t="s">
        <v>33</v>
      </c>
      <c r="G77" s="131"/>
      <c r="H77" s="131"/>
      <c r="I77" s="132">
        <v>1</v>
      </c>
      <c r="J77" s="118"/>
      <c r="K77" s="119"/>
      <c r="L77" s="118"/>
      <c r="M77" s="132"/>
      <c r="N77" s="133"/>
      <c r="O77" s="132"/>
      <c r="P77" s="133">
        <v>1</v>
      </c>
      <c r="Q77" s="132"/>
      <c r="R77" s="134"/>
      <c r="S77" s="133">
        <v>2</v>
      </c>
      <c r="T77" s="79">
        <v>1400000</v>
      </c>
      <c r="U77" s="6"/>
    </row>
    <row r="78" spans="2:21" s="3" customFormat="1" ht="144" customHeight="1" x14ac:dyDescent="0.55000000000000004">
      <c r="B78" s="9" t="s">
        <v>154</v>
      </c>
      <c r="C78" s="222" t="s">
        <v>155</v>
      </c>
      <c r="D78" s="21" t="s">
        <v>149</v>
      </c>
      <c r="E78" s="21" t="s">
        <v>156</v>
      </c>
      <c r="F78" s="21" t="s">
        <v>58</v>
      </c>
      <c r="G78" s="131"/>
      <c r="H78" s="132"/>
      <c r="I78" s="134"/>
      <c r="J78" s="118"/>
      <c r="K78" s="135"/>
      <c r="L78" s="119"/>
      <c r="M78" s="133"/>
      <c r="N78" s="132"/>
      <c r="O78" s="133"/>
      <c r="P78" s="132"/>
      <c r="Q78" s="136">
        <v>0.8</v>
      </c>
      <c r="R78" s="131"/>
      <c r="S78" s="137">
        <v>0.8</v>
      </c>
      <c r="T78" s="79">
        <v>2000000</v>
      </c>
      <c r="U78" s="6"/>
    </row>
    <row r="79" spans="2:21" s="3" customFormat="1" ht="175.5" x14ac:dyDescent="0.55000000000000004">
      <c r="B79" s="9" t="s">
        <v>157</v>
      </c>
      <c r="C79" s="221" t="s">
        <v>158</v>
      </c>
      <c r="D79" s="21" t="s">
        <v>149</v>
      </c>
      <c r="E79" s="21" t="s">
        <v>159</v>
      </c>
      <c r="F79" s="21" t="s">
        <v>33</v>
      </c>
      <c r="G79" s="131"/>
      <c r="H79" s="132"/>
      <c r="I79" s="134"/>
      <c r="J79" s="118"/>
      <c r="K79" s="119"/>
      <c r="L79" s="139"/>
      <c r="M79" s="133"/>
      <c r="N79" s="132">
        <v>2</v>
      </c>
      <c r="O79" s="133"/>
      <c r="P79" s="132"/>
      <c r="Q79" s="133"/>
      <c r="R79" s="132"/>
      <c r="S79" s="133">
        <v>2</v>
      </c>
      <c r="T79" s="79">
        <v>2000000</v>
      </c>
      <c r="U79" s="6"/>
    </row>
    <row r="80" spans="2:21" s="3" customFormat="1" ht="149.25" customHeight="1" x14ac:dyDescent="0.55000000000000004">
      <c r="B80" s="9" t="s">
        <v>160</v>
      </c>
      <c r="C80" s="223" t="s">
        <v>161</v>
      </c>
      <c r="D80" s="21" t="s">
        <v>149</v>
      </c>
      <c r="E80" s="21" t="s">
        <v>162</v>
      </c>
      <c r="F80" s="21" t="s">
        <v>33</v>
      </c>
      <c r="G80" s="195"/>
      <c r="H80" s="133"/>
      <c r="I80" s="132">
        <v>1</v>
      </c>
      <c r="J80" s="141"/>
      <c r="K80" s="119"/>
      <c r="L80" s="118">
        <v>1</v>
      </c>
      <c r="M80" s="132"/>
      <c r="N80" s="134"/>
      <c r="O80" s="133">
        <v>1</v>
      </c>
      <c r="P80" s="142"/>
      <c r="Q80" s="133"/>
      <c r="R80" s="132">
        <v>1</v>
      </c>
      <c r="S80" s="133">
        <v>4</v>
      </c>
      <c r="T80" s="79">
        <v>41000000</v>
      </c>
      <c r="U80" s="5"/>
    </row>
    <row r="81" spans="2:21" s="3" customFormat="1" ht="173.25" customHeight="1" x14ac:dyDescent="0.55000000000000004">
      <c r="B81" s="9" t="s">
        <v>163</v>
      </c>
      <c r="C81" s="221" t="s">
        <v>164</v>
      </c>
      <c r="D81" s="21" t="s">
        <v>165</v>
      </c>
      <c r="E81" s="21" t="s">
        <v>162</v>
      </c>
      <c r="F81" s="21" t="s">
        <v>33</v>
      </c>
      <c r="G81" s="140"/>
      <c r="H81" s="131"/>
      <c r="I81" s="132">
        <v>1</v>
      </c>
      <c r="J81" s="118"/>
      <c r="K81" s="119"/>
      <c r="L81" s="118">
        <v>1</v>
      </c>
      <c r="M81" s="119"/>
      <c r="N81" s="133"/>
      <c r="O81" s="132">
        <v>1</v>
      </c>
      <c r="P81" s="118"/>
      <c r="Q81" s="132"/>
      <c r="R81" s="118">
        <v>1</v>
      </c>
      <c r="S81" s="135">
        <v>4</v>
      </c>
      <c r="T81" s="79">
        <v>29000000</v>
      </c>
      <c r="U81" s="5"/>
    </row>
    <row r="82" spans="2:21" s="3" customFormat="1" ht="112.5" customHeight="1" x14ac:dyDescent="0.55000000000000004">
      <c r="B82" s="9" t="s">
        <v>166</v>
      </c>
      <c r="C82" s="221" t="s">
        <v>167</v>
      </c>
      <c r="D82" s="21" t="s">
        <v>165</v>
      </c>
      <c r="E82" s="21" t="s">
        <v>168</v>
      </c>
      <c r="F82" s="21" t="s">
        <v>33</v>
      </c>
      <c r="G82" s="131"/>
      <c r="H82" s="131"/>
      <c r="I82" s="131"/>
      <c r="J82" s="119">
        <v>1</v>
      </c>
      <c r="K82" s="118"/>
      <c r="L82" s="119"/>
      <c r="M82" s="133"/>
      <c r="N82" s="132"/>
      <c r="O82" s="133"/>
      <c r="P82" s="119">
        <v>1</v>
      </c>
      <c r="Q82" s="133"/>
      <c r="R82" s="132"/>
      <c r="S82" s="118">
        <v>2</v>
      </c>
      <c r="T82" s="79">
        <v>500000</v>
      </c>
      <c r="U82" s="5"/>
    </row>
    <row r="83" spans="2:21" s="3" customFormat="1" ht="181.5" customHeight="1" x14ac:dyDescent="0.55000000000000004">
      <c r="B83" s="9" t="s">
        <v>169</v>
      </c>
      <c r="C83" s="221" t="s">
        <v>170</v>
      </c>
      <c r="D83" s="21" t="s">
        <v>165</v>
      </c>
      <c r="E83" s="21" t="s">
        <v>171</v>
      </c>
      <c r="F83" s="21" t="s">
        <v>33</v>
      </c>
      <c r="G83" s="133"/>
      <c r="H83" s="138"/>
      <c r="I83" s="132"/>
      <c r="J83" s="118"/>
      <c r="K83" s="135"/>
      <c r="L83" s="119"/>
      <c r="M83" s="133"/>
      <c r="N83" s="132"/>
      <c r="O83" s="133"/>
      <c r="P83" s="132"/>
      <c r="Q83" s="133"/>
      <c r="R83" s="131">
        <v>1</v>
      </c>
      <c r="S83" s="131">
        <v>1</v>
      </c>
      <c r="T83" s="79">
        <v>19520000</v>
      </c>
      <c r="U83" s="5"/>
    </row>
    <row r="84" spans="2:21" s="3" customFormat="1" ht="161.25" customHeight="1" x14ac:dyDescent="0.55000000000000004">
      <c r="B84" s="9" t="s">
        <v>172</v>
      </c>
      <c r="C84" s="221" t="s">
        <v>173</v>
      </c>
      <c r="D84" s="21" t="s">
        <v>165</v>
      </c>
      <c r="E84" s="21" t="s">
        <v>171</v>
      </c>
      <c r="F84" s="21" t="s">
        <v>33</v>
      </c>
      <c r="G84" s="132"/>
      <c r="H84" s="140"/>
      <c r="I84" s="131"/>
      <c r="J84" s="135"/>
      <c r="K84" s="119"/>
      <c r="L84" s="118"/>
      <c r="M84" s="119">
        <v>1</v>
      </c>
      <c r="N84" s="133"/>
      <c r="O84" s="132"/>
      <c r="P84" s="133"/>
      <c r="Q84" s="131"/>
      <c r="R84" s="119">
        <v>1</v>
      </c>
      <c r="S84" s="118">
        <v>2</v>
      </c>
      <c r="T84" s="79">
        <v>1820000</v>
      </c>
      <c r="U84" s="5"/>
    </row>
    <row r="85" spans="2:21" s="3" customFormat="1" ht="214.5" customHeight="1" x14ac:dyDescent="0.55000000000000004">
      <c r="B85" s="9" t="s">
        <v>174</v>
      </c>
      <c r="C85" s="221" t="s">
        <v>175</v>
      </c>
      <c r="D85" s="21" t="s">
        <v>165</v>
      </c>
      <c r="E85" s="21" t="s">
        <v>171</v>
      </c>
      <c r="F85" s="21" t="s">
        <v>33</v>
      </c>
      <c r="G85" s="75"/>
      <c r="H85" s="143"/>
      <c r="I85" s="75"/>
      <c r="J85" s="144"/>
      <c r="K85" s="76"/>
      <c r="L85" s="144"/>
      <c r="M85" s="75">
        <v>1</v>
      </c>
      <c r="N85" s="143"/>
      <c r="O85" s="138"/>
      <c r="P85" s="75"/>
      <c r="Q85" s="145">
        <v>1</v>
      </c>
      <c r="R85" s="143"/>
      <c r="S85" s="138">
        <v>2</v>
      </c>
      <c r="T85" s="79">
        <v>4600000</v>
      </c>
      <c r="U85" s="5"/>
    </row>
    <row r="86" spans="2:21" s="3" customFormat="1" x14ac:dyDescent="0.55000000000000004">
      <c r="B86" s="318" t="s">
        <v>176</v>
      </c>
      <c r="C86" s="318"/>
      <c r="D86" s="318"/>
      <c r="E86" s="318"/>
      <c r="F86" s="318"/>
      <c r="G86" s="318"/>
      <c r="H86" s="318"/>
      <c r="I86" s="318"/>
      <c r="J86" s="318"/>
      <c r="K86" s="318"/>
      <c r="L86" s="318"/>
      <c r="M86" s="318"/>
      <c r="N86" s="318"/>
      <c r="O86" s="318"/>
      <c r="P86" s="318"/>
      <c r="Q86" s="318"/>
      <c r="R86" s="318"/>
      <c r="S86" s="318"/>
      <c r="T86" s="318"/>
      <c r="U86" s="5"/>
    </row>
    <row r="87" spans="2:21" s="3" customFormat="1" ht="19.5" x14ac:dyDescent="0.55000000000000004">
      <c r="B87" s="325" t="s">
        <v>4</v>
      </c>
      <c r="C87" s="325"/>
      <c r="D87" s="325"/>
      <c r="E87" s="325"/>
      <c r="F87" s="325"/>
      <c r="G87" s="325"/>
      <c r="H87" s="325"/>
      <c r="I87" s="325"/>
      <c r="J87" s="325"/>
      <c r="K87" s="325"/>
      <c r="L87" s="325"/>
      <c r="M87" s="325"/>
      <c r="N87" s="325"/>
      <c r="O87" s="325"/>
      <c r="P87" s="325"/>
      <c r="Q87" s="325"/>
      <c r="R87" s="325"/>
      <c r="S87" s="325"/>
      <c r="T87" s="325"/>
      <c r="U87" s="5"/>
    </row>
    <row r="88" spans="2:21" s="3" customFormat="1" ht="19.5" customHeight="1" x14ac:dyDescent="0.55000000000000004">
      <c r="B88" s="298" t="s">
        <v>5</v>
      </c>
      <c r="C88" s="299" t="s">
        <v>6</v>
      </c>
      <c r="D88" s="301" t="s">
        <v>7</v>
      </c>
      <c r="E88" s="301" t="s">
        <v>8</v>
      </c>
      <c r="F88" s="301" t="s">
        <v>9</v>
      </c>
      <c r="G88" s="303" t="s">
        <v>10</v>
      </c>
      <c r="H88" s="304"/>
      <c r="I88" s="304"/>
      <c r="J88" s="304"/>
      <c r="K88" s="304"/>
      <c r="L88" s="304"/>
      <c r="M88" s="304"/>
      <c r="N88" s="304"/>
      <c r="O88" s="304"/>
      <c r="P88" s="304"/>
      <c r="Q88" s="304"/>
      <c r="R88" s="304"/>
      <c r="S88" s="305"/>
      <c r="T88" s="306" t="s">
        <v>11</v>
      </c>
      <c r="U88" s="5"/>
    </row>
    <row r="89" spans="2:21" s="3" customFormat="1" ht="21.75" x14ac:dyDescent="0.55000000000000004">
      <c r="B89" s="298"/>
      <c r="C89" s="300"/>
      <c r="D89" s="302"/>
      <c r="E89" s="302"/>
      <c r="F89" s="302"/>
      <c r="G89" s="308" t="s">
        <v>12</v>
      </c>
      <c r="H89" s="309"/>
      <c r="I89" s="310"/>
      <c r="J89" s="308" t="s">
        <v>13</v>
      </c>
      <c r="K89" s="309"/>
      <c r="L89" s="310"/>
      <c r="M89" s="308" t="s">
        <v>14</v>
      </c>
      <c r="N89" s="309"/>
      <c r="O89" s="310"/>
      <c r="P89" s="308" t="s">
        <v>15</v>
      </c>
      <c r="Q89" s="309"/>
      <c r="R89" s="310"/>
      <c r="S89" s="311" t="s">
        <v>16</v>
      </c>
      <c r="T89" s="307"/>
      <c r="U89" s="5"/>
    </row>
    <row r="90" spans="2:21" s="3" customFormat="1" ht="34.5" customHeight="1" x14ac:dyDescent="0.55000000000000004">
      <c r="B90" s="298"/>
      <c r="C90" s="320"/>
      <c r="D90" s="302"/>
      <c r="E90" s="316"/>
      <c r="F90" s="316"/>
      <c r="G90" s="60" t="s">
        <v>17</v>
      </c>
      <c r="H90" s="60" t="s">
        <v>18</v>
      </c>
      <c r="I90" s="60" t="s">
        <v>19</v>
      </c>
      <c r="J90" s="60" t="s">
        <v>20</v>
      </c>
      <c r="K90" s="59" t="s">
        <v>21</v>
      </c>
      <c r="L90" s="60" t="s">
        <v>22</v>
      </c>
      <c r="M90" s="60" t="s">
        <v>23</v>
      </c>
      <c r="N90" s="60" t="s">
        <v>24</v>
      </c>
      <c r="O90" s="60" t="s">
        <v>25</v>
      </c>
      <c r="P90" s="59" t="s">
        <v>26</v>
      </c>
      <c r="Q90" s="59" t="s">
        <v>27</v>
      </c>
      <c r="R90" s="59" t="s">
        <v>28</v>
      </c>
      <c r="S90" s="317"/>
      <c r="T90" s="61" t="s">
        <v>29</v>
      </c>
      <c r="U90" s="5"/>
    </row>
    <row r="91" spans="2:21" s="3" customFormat="1" ht="84" customHeight="1" x14ac:dyDescent="0.55000000000000004">
      <c r="B91" s="9" t="s">
        <v>177</v>
      </c>
      <c r="C91" s="219" t="s">
        <v>178</v>
      </c>
      <c r="D91" s="227" t="s">
        <v>179</v>
      </c>
      <c r="E91" s="29" t="s">
        <v>180</v>
      </c>
      <c r="F91" s="47" t="s">
        <v>33</v>
      </c>
      <c r="G91" s="146"/>
      <c r="H91" s="74"/>
      <c r="I91" s="147"/>
      <c r="J91" s="23"/>
      <c r="K91" s="148"/>
      <c r="L91" s="36">
        <v>1</v>
      </c>
      <c r="M91" s="23"/>
      <c r="N91" s="147"/>
      <c r="O91" s="23"/>
      <c r="P91" s="149"/>
      <c r="Q91" s="25"/>
      <c r="R91" s="150">
        <v>1</v>
      </c>
      <c r="S91" s="44">
        <v>2</v>
      </c>
      <c r="T91" s="79">
        <v>500000</v>
      </c>
      <c r="U91" s="5"/>
    </row>
    <row r="92" spans="2:21" s="3" customFormat="1" ht="58.5" x14ac:dyDescent="0.55000000000000004">
      <c r="B92" s="9" t="s">
        <v>181</v>
      </c>
      <c r="C92" s="219" t="s">
        <v>182</v>
      </c>
      <c r="D92" s="227" t="s">
        <v>183</v>
      </c>
      <c r="E92" s="29" t="s">
        <v>184</v>
      </c>
      <c r="F92" s="37" t="s">
        <v>33</v>
      </c>
      <c r="G92" s="151"/>
      <c r="H92" s="147"/>
      <c r="I92" s="152"/>
      <c r="J92" s="147"/>
      <c r="K92" s="152"/>
      <c r="L92" s="49"/>
      <c r="M92" s="147"/>
      <c r="N92" s="153"/>
      <c r="O92" s="147"/>
      <c r="P92" s="153"/>
      <c r="Q92" s="154"/>
      <c r="R92" s="155">
        <v>1</v>
      </c>
      <c r="S92" s="32">
        <v>1</v>
      </c>
      <c r="T92" s="79">
        <v>30000</v>
      </c>
      <c r="U92" s="5"/>
    </row>
    <row r="93" spans="2:21" s="3" customFormat="1" ht="53.25" customHeight="1" x14ac:dyDescent="0.55000000000000004">
      <c r="B93" s="9" t="s">
        <v>185</v>
      </c>
      <c r="C93" s="219" t="s">
        <v>186</v>
      </c>
      <c r="D93" s="227" t="s">
        <v>183</v>
      </c>
      <c r="E93" s="29" t="s">
        <v>187</v>
      </c>
      <c r="F93" s="43" t="s">
        <v>33</v>
      </c>
      <c r="G93" s="291"/>
      <c r="H93" s="156"/>
      <c r="I93" s="153"/>
      <c r="J93" s="156"/>
      <c r="K93" s="153"/>
      <c r="L93" s="31">
        <v>1</v>
      </c>
      <c r="M93" s="153"/>
      <c r="N93" s="24"/>
      <c r="O93" s="153"/>
      <c r="P93" s="24"/>
      <c r="Q93" s="292"/>
      <c r="R93" s="32">
        <v>1</v>
      </c>
      <c r="S93" s="21">
        <v>2</v>
      </c>
      <c r="T93" s="79"/>
      <c r="U93" s="5"/>
    </row>
    <row r="94" spans="2:21" s="3" customFormat="1" ht="117" x14ac:dyDescent="0.55000000000000004">
      <c r="B94" s="9" t="s">
        <v>188</v>
      </c>
      <c r="C94" s="220" t="s">
        <v>189</v>
      </c>
      <c r="D94" s="227" t="s">
        <v>183</v>
      </c>
      <c r="E94" s="29" t="s">
        <v>190</v>
      </c>
      <c r="F94" s="47" t="s">
        <v>33</v>
      </c>
      <c r="G94" s="293"/>
      <c r="H94" s="264"/>
      <c r="I94" s="264"/>
      <c r="J94" s="264"/>
      <c r="K94" s="264"/>
      <c r="L94" s="227">
        <v>1</v>
      </c>
      <c r="M94" s="264"/>
      <c r="N94" s="264"/>
      <c r="O94" s="264"/>
      <c r="P94" s="264"/>
      <c r="Q94" s="293"/>
      <c r="R94" s="50">
        <v>1</v>
      </c>
      <c r="S94" s="32">
        <v>2</v>
      </c>
      <c r="T94" s="79">
        <v>50000</v>
      </c>
      <c r="U94" s="8">
        <f>SUM(S91:S95)</f>
        <v>11</v>
      </c>
    </row>
    <row r="95" spans="2:21" s="3" customFormat="1" ht="58.5" x14ac:dyDescent="0.55000000000000004">
      <c r="B95" s="9" t="s">
        <v>191</v>
      </c>
      <c r="C95" s="219" t="s">
        <v>192</v>
      </c>
      <c r="D95" s="227" t="s">
        <v>183</v>
      </c>
      <c r="E95" s="50" t="s">
        <v>193</v>
      </c>
      <c r="F95" s="43" t="s">
        <v>33</v>
      </c>
      <c r="G95" s="293"/>
      <c r="H95" s="264"/>
      <c r="I95" s="234">
        <v>1</v>
      </c>
      <c r="J95" s="264"/>
      <c r="K95" s="264"/>
      <c r="L95" s="227">
        <v>1</v>
      </c>
      <c r="M95" s="264"/>
      <c r="N95" s="264"/>
      <c r="O95" s="234">
        <v>1</v>
      </c>
      <c r="P95" s="264"/>
      <c r="Q95" s="293"/>
      <c r="R95" s="155">
        <v>1</v>
      </c>
      <c r="S95" s="44">
        <v>4</v>
      </c>
      <c r="T95" s="79"/>
      <c r="U95" s="5"/>
    </row>
    <row r="96" spans="2:21" s="3" customFormat="1" ht="17.100000000000001" customHeight="1" x14ac:dyDescent="0.55000000000000004">
      <c r="B96" s="318" t="s">
        <v>1</v>
      </c>
      <c r="C96" s="318"/>
      <c r="D96" s="319"/>
      <c r="E96" s="318"/>
      <c r="F96" s="318"/>
      <c r="G96" s="318"/>
      <c r="H96" s="318"/>
      <c r="I96" s="318"/>
      <c r="J96" s="318"/>
      <c r="K96" s="318"/>
      <c r="L96" s="318"/>
      <c r="M96" s="318"/>
      <c r="N96" s="318"/>
      <c r="O96" s="318"/>
      <c r="P96" s="318"/>
      <c r="Q96" s="318"/>
      <c r="R96" s="318"/>
      <c r="S96" s="318"/>
      <c r="T96" s="318"/>
      <c r="U96" s="5"/>
    </row>
    <row r="97" spans="2:21" s="3" customFormat="1" ht="17.100000000000001" customHeight="1" x14ac:dyDescent="0.55000000000000004">
      <c r="B97" s="325" t="s">
        <v>4</v>
      </c>
      <c r="C97" s="325"/>
      <c r="D97" s="325"/>
      <c r="E97" s="325"/>
      <c r="F97" s="325"/>
      <c r="G97" s="325"/>
      <c r="H97" s="325"/>
      <c r="I97" s="325"/>
      <c r="J97" s="325"/>
      <c r="K97" s="325"/>
      <c r="L97" s="325"/>
      <c r="M97" s="325"/>
      <c r="N97" s="325"/>
      <c r="O97" s="325"/>
      <c r="P97" s="325"/>
      <c r="Q97" s="325"/>
      <c r="R97" s="325"/>
      <c r="S97" s="325"/>
      <c r="T97" s="325"/>
      <c r="U97" s="5"/>
    </row>
    <row r="98" spans="2:21" s="3" customFormat="1" ht="19.5" customHeight="1" x14ac:dyDescent="0.55000000000000004">
      <c r="B98" s="298" t="s">
        <v>5</v>
      </c>
      <c r="C98" s="299" t="s">
        <v>6</v>
      </c>
      <c r="D98" s="301" t="s">
        <v>7</v>
      </c>
      <c r="E98" s="301" t="s">
        <v>8</v>
      </c>
      <c r="F98" s="301" t="s">
        <v>9</v>
      </c>
      <c r="G98" s="303" t="s">
        <v>10</v>
      </c>
      <c r="H98" s="304"/>
      <c r="I98" s="304"/>
      <c r="J98" s="304"/>
      <c r="K98" s="304"/>
      <c r="L98" s="304"/>
      <c r="M98" s="304"/>
      <c r="N98" s="304"/>
      <c r="O98" s="304"/>
      <c r="P98" s="304"/>
      <c r="Q98" s="304"/>
      <c r="R98" s="304"/>
      <c r="S98" s="305"/>
      <c r="T98" s="306" t="s">
        <v>11</v>
      </c>
      <c r="U98" s="5"/>
    </row>
    <row r="99" spans="2:21" s="3" customFormat="1" ht="21.75" x14ac:dyDescent="0.55000000000000004">
      <c r="B99" s="298"/>
      <c r="C99" s="300"/>
      <c r="D99" s="302"/>
      <c r="E99" s="302"/>
      <c r="F99" s="302"/>
      <c r="G99" s="308" t="s">
        <v>12</v>
      </c>
      <c r="H99" s="309"/>
      <c r="I99" s="310"/>
      <c r="J99" s="308" t="s">
        <v>13</v>
      </c>
      <c r="K99" s="309"/>
      <c r="L99" s="310"/>
      <c r="M99" s="308" t="s">
        <v>14</v>
      </c>
      <c r="N99" s="309"/>
      <c r="O99" s="310"/>
      <c r="P99" s="308" t="s">
        <v>15</v>
      </c>
      <c r="Q99" s="309"/>
      <c r="R99" s="310"/>
      <c r="S99" s="311" t="s">
        <v>16</v>
      </c>
      <c r="T99" s="307"/>
      <c r="U99" s="5"/>
    </row>
    <row r="100" spans="2:21" s="3" customFormat="1" ht="30.75" customHeight="1" x14ac:dyDescent="0.55000000000000004">
      <c r="B100" s="298"/>
      <c r="C100" s="320"/>
      <c r="D100" s="316"/>
      <c r="E100" s="316"/>
      <c r="F100" s="316"/>
      <c r="G100" s="60" t="s">
        <v>17</v>
      </c>
      <c r="H100" s="60" t="s">
        <v>18</v>
      </c>
      <c r="I100" s="60" t="s">
        <v>19</v>
      </c>
      <c r="J100" s="60" t="s">
        <v>20</v>
      </c>
      <c r="K100" s="59" t="s">
        <v>21</v>
      </c>
      <c r="L100" s="60" t="s">
        <v>22</v>
      </c>
      <c r="M100" s="60" t="s">
        <v>23</v>
      </c>
      <c r="N100" s="60" t="s">
        <v>24</v>
      </c>
      <c r="O100" s="60" t="s">
        <v>25</v>
      </c>
      <c r="P100" s="59" t="s">
        <v>26</v>
      </c>
      <c r="Q100" s="59" t="s">
        <v>27</v>
      </c>
      <c r="R100" s="59" t="s">
        <v>28</v>
      </c>
      <c r="S100" s="317"/>
      <c r="T100" s="61" t="s">
        <v>29</v>
      </c>
      <c r="U100" s="5"/>
    </row>
    <row r="101" spans="2:21" s="3" customFormat="1" ht="58.5" x14ac:dyDescent="0.55000000000000004">
      <c r="B101" s="9" t="s">
        <v>194</v>
      </c>
      <c r="C101" s="19" t="s">
        <v>195</v>
      </c>
      <c r="D101" s="18" t="s">
        <v>196</v>
      </c>
      <c r="E101" s="12" t="s">
        <v>197</v>
      </c>
      <c r="F101" s="44" t="s">
        <v>58</v>
      </c>
      <c r="G101" s="74"/>
      <c r="H101" s="147"/>
      <c r="I101" s="23"/>
      <c r="J101" s="147"/>
      <c r="K101" s="25"/>
      <c r="L101" s="158"/>
      <c r="M101" s="159">
        <v>0.4</v>
      </c>
      <c r="N101" s="147"/>
      <c r="O101" s="23"/>
      <c r="P101" s="24"/>
      <c r="Q101" s="157"/>
      <c r="R101" s="160">
        <v>0.6</v>
      </c>
      <c r="S101" s="161">
        <v>1</v>
      </c>
      <c r="T101" s="39">
        <v>120000</v>
      </c>
      <c r="U101" s="5"/>
    </row>
    <row r="102" spans="2:21" s="3" customFormat="1" ht="78" x14ac:dyDescent="0.55000000000000004">
      <c r="B102" s="9" t="s">
        <v>198</v>
      </c>
      <c r="C102" s="19" t="s">
        <v>199</v>
      </c>
      <c r="D102" s="18" t="s">
        <v>196</v>
      </c>
      <c r="E102" s="12" t="s">
        <v>200</v>
      </c>
      <c r="F102" s="32" t="s">
        <v>58</v>
      </c>
      <c r="G102" s="38"/>
      <c r="H102" s="42"/>
      <c r="I102" s="38"/>
      <c r="J102" s="47"/>
      <c r="K102" s="36"/>
      <c r="L102" s="47"/>
      <c r="M102" s="162">
        <v>0.5</v>
      </c>
      <c r="N102" s="42"/>
      <c r="O102" s="41"/>
      <c r="P102" s="38"/>
      <c r="Q102" s="42"/>
      <c r="R102" s="163">
        <v>0.5</v>
      </c>
      <c r="S102" s="164">
        <v>1</v>
      </c>
      <c r="T102" s="30" t="s">
        <v>75</v>
      </c>
      <c r="U102" s="5"/>
    </row>
    <row r="103" spans="2:21" s="3" customFormat="1" ht="58.5" x14ac:dyDescent="0.55000000000000004">
      <c r="B103" s="9" t="s">
        <v>201</v>
      </c>
      <c r="C103" s="211" t="s">
        <v>202</v>
      </c>
      <c r="D103" s="18" t="s">
        <v>203</v>
      </c>
      <c r="E103" s="12" t="s">
        <v>204</v>
      </c>
      <c r="F103" s="50" t="s">
        <v>33</v>
      </c>
      <c r="G103" s="42"/>
      <c r="H103" s="38"/>
      <c r="I103" s="42">
        <v>1</v>
      </c>
      <c r="J103" s="36"/>
      <c r="K103" s="47"/>
      <c r="L103" s="36">
        <v>1</v>
      </c>
      <c r="M103" s="42"/>
      <c r="N103" s="165"/>
      <c r="O103" s="33">
        <v>1</v>
      </c>
      <c r="P103" s="42"/>
      <c r="Q103" s="38"/>
      <c r="R103" s="42">
        <v>1</v>
      </c>
      <c r="S103" s="33">
        <v>4</v>
      </c>
      <c r="T103" s="30" t="s">
        <v>75</v>
      </c>
      <c r="U103" s="7">
        <f>SUM(S101:S105)</f>
        <v>14</v>
      </c>
    </row>
    <row r="104" spans="2:21" s="3" customFormat="1" ht="78" x14ac:dyDescent="0.55000000000000004">
      <c r="B104" s="9" t="s">
        <v>205</v>
      </c>
      <c r="C104" s="211" t="s">
        <v>206</v>
      </c>
      <c r="D104" s="18" t="s">
        <v>207</v>
      </c>
      <c r="E104" s="12" t="s">
        <v>208</v>
      </c>
      <c r="F104" s="32" t="s">
        <v>33</v>
      </c>
      <c r="G104" s="33"/>
      <c r="H104" s="42"/>
      <c r="I104" s="33"/>
      <c r="J104" s="47">
        <v>1</v>
      </c>
      <c r="K104" s="28"/>
      <c r="L104" s="47"/>
      <c r="M104" s="33">
        <v>1</v>
      </c>
      <c r="N104" s="42"/>
      <c r="O104" s="33"/>
      <c r="P104" s="34">
        <v>3</v>
      </c>
      <c r="Q104" s="42"/>
      <c r="R104" s="41"/>
      <c r="S104" s="33">
        <v>5</v>
      </c>
      <c r="T104" s="166" t="s">
        <v>75</v>
      </c>
      <c r="U104" s="5"/>
    </row>
    <row r="105" spans="2:21" s="3" customFormat="1" ht="68.25" customHeight="1" x14ac:dyDescent="0.55000000000000004">
      <c r="B105" s="9" t="s">
        <v>209</v>
      </c>
      <c r="C105" s="211" t="s">
        <v>210</v>
      </c>
      <c r="D105" s="18" t="s">
        <v>196</v>
      </c>
      <c r="E105" s="12" t="s">
        <v>211</v>
      </c>
      <c r="F105" s="50" t="s">
        <v>33</v>
      </c>
      <c r="G105" s="38"/>
      <c r="H105" s="38"/>
      <c r="I105" s="38"/>
      <c r="J105" s="36">
        <v>1</v>
      </c>
      <c r="K105" s="36"/>
      <c r="L105" s="36"/>
      <c r="M105" s="38">
        <v>1</v>
      </c>
      <c r="N105" s="38"/>
      <c r="O105" s="38"/>
      <c r="P105" s="38">
        <v>1</v>
      </c>
      <c r="Q105" s="38"/>
      <c r="R105" s="38"/>
      <c r="S105" s="38">
        <v>3</v>
      </c>
      <c r="T105" s="167" t="s">
        <v>75</v>
      </c>
      <c r="U105" s="5"/>
    </row>
    <row r="106" spans="2:21" s="3" customFormat="1" ht="68.25" customHeight="1" x14ac:dyDescent="0.55000000000000004">
      <c r="B106" s="9" t="s">
        <v>212</v>
      </c>
      <c r="C106" s="211" t="s">
        <v>213</v>
      </c>
      <c r="D106" s="185" t="s">
        <v>214</v>
      </c>
      <c r="E106" s="63" t="s">
        <v>215</v>
      </c>
      <c r="F106" s="63" t="s">
        <v>33</v>
      </c>
      <c r="G106" s="168"/>
      <c r="H106" s="169"/>
      <c r="I106" s="168">
        <v>1</v>
      </c>
      <c r="J106" s="56"/>
      <c r="K106" s="55"/>
      <c r="L106" s="56">
        <v>1</v>
      </c>
      <c r="M106" s="168"/>
      <c r="N106" s="169"/>
      <c r="O106" s="168">
        <v>1</v>
      </c>
      <c r="P106" s="169"/>
      <c r="Q106" s="170"/>
      <c r="R106" s="168">
        <v>1</v>
      </c>
      <c r="S106" s="171">
        <v>4</v>
      </c>
      <c r="T106" s="172" t="s">
        <v>75</v>
      </c>
      <c r="U106" s="5"/>
    </row>
    <row r="107" spans="2:21" s="3" customFormat="1" ht="18" customHeight="1" x14ac:dyDescent="0.55000000000000004">
      <c r="B107" s="318" t="s">
        <v>216</v>
      </c>
      <c r="C107" s="318"/>
      <c r="D107" s="318"/>
      <c r="E107" s="318"/>
      <c r="F107" s="318"/>
      <c r="G107" s="318"/>
      <c r="H107" s="318"/>
      <c r="I107" s="318"/>
      <c r="J107" s="318"/>
      <c r="K107" s="318"/>
      <c r="L107" s="318"/>
      <c r="M107" s="318"/>
      <c r="N107" s="318"/>
      <c r="O107" s="318"/>
      <c r="P107" s="318"/>
      <c r="Q107" s="318"/>
      <c r="R107" s="318"/>
      <c r="S107" s="318"/>
      <c r="T107" s="318"/>
      <c r="U107" s="5"/>
    </row>
    <row r="108" spans="2:21" s="3" customFormat="1" ht="18.95" customHeight="1" x14ac:dyDescent="0.55000000000000004">
      <c r="B108" s="325" t="s">
        <v>4</v>
      </c>
      <c r="C108" s="325"/>
      <c r="D108" s="325"/>
      <c r="E108" s="325"/>
      <c r="F108" s="325"/>
      <c r="G108" s="325"/>
      <c r="H108" s="325"/>
      <c r="I108" s="325"/>
      <c r="J108" s="325"/>
      <c r="K108" s="325"/>
      <c r="L108" s="325"/>
      <c r="M108" s="325"/>
      <c r="N108" s="325"/>
      <c r="O108" s="325"/>
      <c r="P108" s="325"/>
      <c r="Q108" s="325"/>
      <c r="R108" s="325"/>
      <c r="S108" s="325"/>
      <c r="T108" s="325"/>
      <c r="U108" s="5"/>
    </row>
    <row r="109" spans="2:21" s="3" customFormat="1" ht="19.5" customHeight="1" x14ac:dyDescent="0.55000000000000004">
      <c r="B109" s="298" t="s">
        <v>5</v>
      </c>
      <c r="C109" s="299" t="s">
        <v>6</v>
      </c>
      <c r="D109" s="301" t="s">
        <v>7</v>
      </c>
      <c r="E109" s="301" t="s">
        <v>8</v>
      </c>
      <c r="F109" s="301" t="s">
        <v>9</v>
      </c>
      <c r="G109" s="303" t="s">
        <v>10</v>
      </c>
      <c r="H109" s="304"/>
      <c r="I109" s="304"/>
      <c r="J109" s="304"/>
      <c r="K109" s="304"/>
      <c r="L109" s="304"/>
      <c r="M109" s="304"/>
      <c r="N109" s="304"/>
      <c r="O109" s="304"/>
      <c r="P109" s="304"/>
      <c r="Q109" s="304"/>
      <c r="R109" s="304"/>
      <c r="S109" s="305"/>
      <c r="T109" s="306" t="s">
        <v>11</v>
      </c>
      <c r="U109" s="5"/>
    </row>
    <row r="110" spans="2:21" s="3" customFormat="1" ht="21.75" x14ac:dyDescent="0.55000000000000004">
      <c r="B110" s="298"/>
      <c r="C110" s="300"/>
      <c r="D110" s="302"/>
      <c r="E110" s="302"/>
      <c r="F110" s="302"/>
      <c r="G110" s="308" t="s">
        <v>12</v>
      </c>
      <c r="H110" s="309"/>
      <c r="I110" s="310"/>
      <c r="J110" s="308" t="s">
        <v>13</v>
      </c>
      <c r="K110" s="309"/>
      <c r="L110" s="310"/>
      <c r="M110" s="308" t="s">
        <v>14</v>
      </c>
      <c r="N110" s="309"/>
      <c r="O110" s="310"/>
      <c r="P110" s="308" t="s">
        <v>15</v>
      </c>
      <c r="Q110" s="309"/>
      <c r="R110" s="310"/>
      <c r="S110" s="311" t="s">
        <v>16</v>
      </c>
      <c r="T110" s="307"/>
      <c r="U110" s="5"/>
    </row>
    <row r="111" spans="2:21" s="3" customFormat="1" ht="33" customHeight="1" x14ac:dyDescent="0.55000000000000004">
      <c r="B111" s="298"/>
      <c r="C111" s="320"/>
      <c r="D111" s="316"/>
      <c r="E111" s="316"/>
      <c r="F111" s="316"/>
      <c r="G111" s="60" t="s">
        <v>17</v>
      </c>
      <c r="H111" s="60" t="s">
        <v>18</v>
      </c>
      <c r="I111" s="60" t="s">
        <v>19</v>
      </c>
      <c r="J111" s="60" t="s">
        <v>20</v>
      </c>
      <c r="K111" s="59" t="s">
        <v>21</v>
      </c>
      <c r="L111" s="60" t="s">
        <v>22</v>
      </c>
      <c r="M111" s="60" t="s">
        <v>23</v>
      </c>
      <c r="N111" s="60" t="s">
        <v>24</v>
      </c>
      <c r="O111" s="60" t="s">
        <v>25</v>
      </c>
      <c r="P111" s="59" t="s">
        <v>26</v>
      </c>
      <c r="Q111" s="59" t="s">
        <v>27</v>
      </c>
      <c r="R111" s="59" t="s">
        <v>28</v>
      </c>
      <c r="S111" s="317"/>
      <c r="T111" s="61" t="s">
        <v>29</v>
      </c>
      <c r="U111" s="5"/>
    </row>
    <row r="112" spans="2:21" s="3" customFormat="1" ht="58.5" x14ac:dyDescent="0.55000000000000004">
      <c r="B112" s="9" t="s">
        <v>217</v>
      </c>
      <c r="C112" s="16" t="s">
        <v>218</v>
      </c>
      <c r="D112" s="12" t="s">
        <v>219</v>
      </c>
      <c r="E112" s="173" t="s">
        <v>220</v>
      </c>
      <c r="F112" s="173" t="s">
        <v>58</v>
      </c>
      <c r="G112" s="176"/>
      <c r="H112" s="176"/>
      <c r="I112" s="177">
        <v>0.1</v>
      </c>
      <c r="J112" s="176"/>
      <c r="K112" s="176"/>
      <c r="L112" s="177">
        <v>0.35</v>
      </c>
      <c r="M112" s="178"/>
      <c r="N112" s="176"/>
      <c r="O112" s="177">
        <v>0.25</v>
      </c>
      <c r="P112" s="176"/>
      <c r="Q112" s="176"/>
      <c r="R112" s="177">
        <v>0.15</v>
      </c>
      <c r="S112" s="179">
        <v>0.8</v>
      </c>
      <c r="T112" s="167" t="s">
        <v>75</v>
      </c>
      <c r="U112" s="5"/>
    </row>
    <row r="113" spans="2:21" s="3" customFormat="1" ht="92.25" customHeight="1" x14ac:dyDescent="0.55000000000000004">
      <c r="B113" s="9" t="s">
        <v>221</v>
      </c>
      <c r="C113" s="16" t="s">
        <v>222</v>
      </c>
      <c r="D113" s="12" t="s">
        <v>223</v>
      </c>
      <c r="E113" s="173" t="s">
        <v>224</v>
      </c>
      <c r="F113" s="173" t="s">
        <v>58</v>
      </c>
      <c r="G113" s="180"/>
      <c r="H113" s="180"/>
      <c r="I113" s="177">
        <v>0.1</v>
      </c>
      <c r="J113" s="178"/>
      <c r="K113" s="178"/>
      <c r="L113" s="177">
        <v>0.35</v>
      </c>
      <c r="M113" s="180"/>
      <c r="N113" s="180"/>
      <c r="O113" s="177">
        <v>0.25</v>
      </c>
      <c r="P113" s="180"/>
      <c r="Q113" s="180"/>
      <c r="R113" s="181">
        <v>0.15</v>
      </c>
      <c r="S113" s="179">
        <v>0.8</v>
      </c>
      <c r="T113" s="182">
        <v>3000000</v>
      </c>
      <c r="U113" s="5"/>
    </row>
    <row r="114" spans="2:21" s="3" customFormat="1" ht="86.25" customHeight="1" x14ac:dyDescent="0.55000000000000004">
      <c r="B114" s="9" t="s">
        <v>225</v>
      </c>
      <c r="C114" s="17" t="s">
        <v>226</v>
      </c>
      <c r="D114" s="12" t="s">
        <v>223</v>
      </c>
      <c r="E114" s="173" t="s">
        <v>227</v>
      </c>
      <c r="F114" s="173" t="s">
        <v>58</v>
      </c>
      <c r="G114" s="180"/>
      <c r="H114" s="180"/>
      <c r="I114" s="177">
        <v>0.2</v>
      </c>
      <c r="J114" s="178"/>
      <c r="K114" s="178"/>
      <c r="L114" s="177">
        <v>0.2</v>
      </c>
      <c r="M114" s="180"/>
      <c r="N114" s="180"/>
      <c r="O114" s="177">
        <v>0.2</v>
      </c>
      <c r="P114" s="180"/>
      <c r="Q114" s="180"/>
      <c r="R114" s="181">
        <v>0.2</v>
      </c>
      <c r="S114" s="179">
        <v>0.8</v>
      </c>
      <c r="T114" s="167" t="s">
        <v>75</v>
      </c>
      <c r="U114" s="5"/>
    </row>
    <row r="115" spans="2:21" s="3" customFormat="1" ht="65.25" customHeight="1" x14ac:dyDescent="0.55000000000000004">
      <c r="B115" s="9" t="s">
        <v>228</v>
      </c>
      <c r="C115" s="17" t="s">
        <v>229</v>
      </c>
      <c r="D115" s="173" t="s">
        <v>230</v>
      </c>
      <c r="E115" s="173" t="s">
        <v>231</v>
      </c>
      <c r="F115" s="173" t="s">
        <v>58</v>
      </c>
      <c r="G115" s="180"/>
      <c r="H115" s="180"/>
      <c r="I115" s="177">
        <v>0.15</v>
      </c>
      <c r="J115" s="178"/>
      <c r="K115" s="178"/>
      <c r="L115" s="177">
        <v>0.2</v>
      </c>
      <c r="M115" s="180"/>
      <c r="N115" s="180"/>
      <c r="O115" s="177">
        <v>0.2</v>
      </c>
      <c r="P115" s="180"/>
      <c r="Q115" s="180"/>
      <c r="R115" s="181">
        <v>0.2</v>
      </c>
      <c r="S115" s="179">
        <v>0.75</v>
      </c>
      <c r="T115" s="167" t="s">
        <v>75</v>
      </c>
      <c r="U115" s="5"/>
    </row>
    <row r="116" spans="2:21" s="3" customFormat="1" ht="68.25" customHeight="1" x14ac:dyDescent="0.55000000000000004">
      <c r="B116" s="9" t="s">
        <v>232</v>
      </c>
      <c r="C116" s="17" t="s">
        <v>233</v>
      </c>
      <c r="D116" s="173" t="s">
        <v>230</v>
      </c>
      <c r="E116" s="175" t="s">
        <v>234</v>
      </c>
      <c r="F116" s="173" t="s">
        <v>58</v>
      </c>
      <c r="G116" s="178"/>
      <c r="H116" s="178"/>
      <c r="I116" s="177">
        <v>0.4</v>
      </c>
      <c r="J116" s="178"/>
      <c r="K116" s="178"/>
      <c r="L116" s="178"/>
      <c r="M116" s="178"/>
      <c r="N116" s="178"/>
      <c r="O116" s="178"/>
      <c r="P116" s="178"/>
      <c r="Q116" s="177">
        <v>0.45</v>
      </c>
      <c r="R116" s="173"/>
      <c r="S116" s="179">
        <v>0.85</v>
      </c>
      <c r="T116" s="167"/>
      <c r="U116" s="5"/>
    </row>
    <row r="117" spans="2:21" s="3" customFormat="1" ht="82.5" customHeight="1" x14ac:dyDescent="0.55000000000000004">
      <c r="B117" s="9" t="s">
        <v>235</v>
      </c>
      <c r="C117" s="17" t="s">
        <v>359</v>
      </c>
      <c r="D117" s="11" t="s">
        <v>236</v>
      </c>
      <c r="E117" s="175" t="s">
        <v>237</v>
      </c>
      <c r="F117" s="175" t="s">
        <v>33</v>
      </c>
      <c r="G117" s="183"/>
      <c r="H117" s="183"/>
      <c r="I117" s="178">
        <v>1</v>
      </c>
      <c r="J117" s="183"/>
      <c r="K117" s="183"/>
      <c r="L117" s="178">
        <v>1</v>
      </c>
      <c r="M117" s="183"/>
      <c r="N117" s="183"/>
      <c r="O117" s="178">
        <v>1</v>
      </c>
      <c r="P117" s="183"/>
      <c r="Q117" s="183"/>
      <c r="R117" s="178">
        <v>1</v>
      </c>
      <c r="S117" s="184">
        <v>4</v>
      </c>
      <c r="T117" s="182">
        <v>10950000</v>
      </c>
      <c r="U117" s="5"/>
    </row>
    <row r="118" spans="2:21" s="3" customFormat="1" ht="68.25" customHeight="1" x14ac:dyDescent="0.55000000000000004">
      <c r="B118" s="9" t="s">
        <v>238</v>
      </c>
      <c r="C118" s="17" t="s">
        <v>239</v>
      </c>
      <c r="D118" s="11" t="s">
        <v>240</v>
      </c>
      <c r="E118" s="175" t="s">
        <v>241</v>
      </c>
      <c r="F118" s="173" t="s">
        <v>58</v>
      </c>
      <c r="G118" s="178"/>
      <c r="H118" s="178"/>
      <c r="I118" s="177">
        <v>0.18</v>
      </c>
      <c r="J118" s="178"/>
      <c r="K118" s="178"/>
      <c r="L118" s="177">
        <v>0.18</v>
      </c>
      <c r="M118" s="178"/>
      <c r="N118" s="178"/>
      <c r="O118" s="177">
        <v>0.18</v>
      </c>
      <c r="P118" s="178"/>
      <c r="Q118" s="178"/>
      <c r="R118" s="177">
        <v>0.18</v>
      </c>
      <c r="S118" s="179">
        <v>0.75</v>
      </c>
      <c r="T118" s="167" t="s">
        <v>75</v>
      </c>
      <c r="U118" s="5"/>
    </row>
    <row r="119" spans="2:21" s="3" customFormat="1" ht="82.5" customHeight="1" x14ac:dyDescent="0.55000000000000004">
      <c r="B119" s="9" t="s">
        <v>242</v>
      </c>
      <c r="C119" s="17" t="s">
        <v>243</v>
      </c>
      <c r="D119" s="174" t="s">
        <v>240</v>
      </c>
      <c r="E119" s="175" t="s">
        <v>244</v>
      </c>
      <c r="F119" s="175" t="s">
        <v>33</v>
      </c>
      <c r="G119" s="178">
        <v>1</v>
      </c>
      <c r="H119" s="178">
        <v>1</v>
      </c>
      <c r="I119" s="178">
        <v>1</v>
      </c>
      <c r="J119" s="178">
        <v>1</v>
      </c>
      <c r="K119" s="178">
        <v>1</v>
      </c>
      <c r="L119" s="178">
        <v>1</v>
      </c>
      <c r="M119" s="178">
        <v>1</v>
      </c>
      <c r="N119" s="178">
        <v>1</v>
      </c>
      <c r="O119" s="178">
        <v>1</v>
      </c>
      <c r="P119" s="178">
        <v>1</v>
      </c>
      <c r="Q119" s="178">
        <v>1</v>
      </c>
      <c r="R119" s="178">
        <v>1</v>
      </c>
      <c r="S119" s="184">
        <v>12</v>
      </c>
      <c r="T119" s="167" t="s">
        <v>75</v>
      </c>
      <c r="U119" s="5"/>
    </row>
    <row r="120" spans="2:21" s="3" customFormat="1" x14ac:dyDescent="0.55000000000000004">
      <c r="B120" s="322" t="s">
        <v>245</v>
      </c>
      <c r="C120" s="323"/>
      <c r="D120" s="323"/>
      <c r="E120" s="323"/>
      <c r="F120" s="323"/>
      <c r="G120" s="323"/>
      <c r="H120" s="323"/>
      <c r="I120" s="323"/>
      <c r="J120" s="323"/>
      <c r="K120" s="323"/>
      <c r="L120" s="323"/>
      <c r="M120" s="323"/>
      <c r="N120" s="323"/>
      <c r="O120" s="323"/>
      <c r="P120" s="323"/>
      <c r="Q120" s="323"/>
      <c r="R120" s="323"/>
      <c r="S120" s="323"/>
      <c r="T120" s="324"/>
      <c r="U120" s="5"/>
    </row>
    <row r="121" spans="2:21" s="3" customFormat="1" ht="23.25" customHeight="1" x14ac:dyDescent="0.55000000000000004">
      <c r="B121" s="330" t="s">
        <v>4</v>
      </c>
      <c r="C121" s="331"/>
      <c r="D121" s="331"/>
      <c r="E121" s="331"/>
      <c r="F121" s="331"/>
      <c r="G121" s="331"/>
      <c r="H121" s="331"/>
      <c r="I121" s="331"/>
      <c r="J121" s="331"/>
      <c r="K121" s="331"/>
      <c r="L121" s="331"/>
      <c r="M121" s="331"/>
      <c r="N121" s="331"/>
      <c r="O121" s="331"/>
      <c r="P121" s="331"/>
      <c r="Q121" s="331"/>
      <c r="R121" s="331"/>
      <c r="S121" s="331"/>
      <c r="T121" s="332"/>
      <c r="U121" s="5"/>
    </row>
    <row r="122" spans="2:21" s="3" customFormat="1" ht="21.75" customHeight="1" x14ac:dyDescent="0.55000000000000004">
      <c r="B122" s="327" t="s">
        <v>5</v>
      </c>
      <c r="C122" s="299" t="s">
        <v>6</v>
      </c>
      <c r="D122" s="301" t="s">
        <v>7</v>
      </c>
      <c r="E122" s="301" t="s">
        <v>8</v>
      </c>
      <c r="F122" s="301" t="s">
        <v>9</v>
      </c>
      <c r="G122" s="303" t="s">
        <v>10</v>
      </c>
      <c r="H122" s="304"/>
      <c r="I122" s="304"/>
      <c r="J122" s="304"/>
      <c r="K122" s="304"/>
      <c r="L122" s="304"/>
      <c r="M122" s="304"/>
      <c r="N122" s="304"/>
      <c r="O122" s="304"/>
      <c r="P122" s="304"/>
      <c r="Q122" s="304"/>
      <c r="R122" s="304"/>
      <c r="S122" s="305"/>
      <c r="T122" s="306" t="s">
        <v>11</v>
      </c>
      <c r="U122" s="6">
        <f>SUM(S112:S117)</f>
        <v>8</v>
      </c>
    </row>
    <row r="123" spans="2:21" s="3" customFormat="1" ht="21.75" x14ac:dyDescent="0.55000000000000004">
      <c r="B123" s="328"/>
      <c r="C123" s="300"/>
      <c r="D123" s="302"/>
      <c r="E123" s="302"/>
      <c r="F123" s="302"/>
      <c r="G123" s="308" t="s">
        <v>12</v>
      </c>
      <c r="H123" s="309"/>
      <c r="I123" s="310"/>
      <c r="J123" s="308" t="s">
        <v>13</v>
      </c>
      <c r="K123" s="309"/>
      <c r="L123" s="310"/>
      <c r="M123" s="308" t="s">
        <v>14</v>
      </c>
      <c r="N123" s="309"/>
      <c r="O123" s="310"/>
      <c r="P123" s="308" t="s">
        <v>15</v>
      </c>
      <c r="Q123" s="309"/>
      <c r="R123" s="310"/>
      <c r="S123" s="311" t="s">
        <v>16</v>
      </c>
      <c r="T123" s="307"/>
      <c r="U123" s="5"/>
    </row>
    <row r="124" spans="2:21" s="3" customFormat="1" ht="33" customHeight="1" x14ac:dyDescent="0.55000000000000004">
      <c r="B124" s="329"/>
      <c r="C124" s="320"/>
      <c r="D124" s="302"/>
      <c r="E124" s="302"/>
      <c r="F124" s="333"/>
      <c r="G124" s="60" t="s">
        <v>17</v>
      </c>
      <c r="H124" s="60" t="s">
        <v>18</v>
      </c>
      <c r="I124" s="60" t="s">
        <v>19</v>
      </c>
      <c r="J124" s="60" t="s">
        <v>20</v>
      </c>
      <c r="K124" s="59" t="s">
        <v>21</v>
      </c>
      <c r="L124" s="60" t="s">
        <v>22</v>
      </c>
      <c r="M124" s="60" t="s">
        <v>23</v>
      </c>
      <c r="N124" s="60" t="s">
        <v>24</v>
      </c>
      <c r="O124" s="60" t="s">
        <v>25</v>
      </c>
      <c r="P124" s="59" t="s">
        <v>26</v>
      </c>
      <c r="Q124" s="59" t="s">
        <v>27</v>
      </c>
      <c r="R124" s="59" t="s">
        <v>28</v>
      </c>
      <c r="S124" s="317"/>
      <c r="T124" s="61" t="s">
        <v>29</v>
      </c>
      <c r="U124" s="5"/>
    </row>
    <row r="125" spans="2:21" s="3" customFormat="1" ht="148.5" customHeight="1" x14ac:dyDescent="0.55000000000000004">
      <c r="B125" s="9" t="s">
        <v>246</v>
      </c>
      <c r="C125" s="218" t="s">
        <v>247</v>
      </c>
      <c r="D125" s="236" t="s">
        <v>248</v>
      </c>
      <c r="E125" s="232" t="s">
        <v>249</v>
      </c>
      <c r="F125" s="186" t="s">
        <v>33</v>
      </c>
      <c r="G125" s="27">
        <v>333</v>
      </c>
      <c r="H125" s="28">
        <v>333</v>
      </c>
      <c r="I125" s="37">
        <v>333</v>
      </c>
      <c r="J125" s="26">
        <v>333</v>
      </c>
      <c r="K125" s="28">
        <v>333</v>
      </c>
      <c r="L125" s="37">
        <v>333</v>
      </c>
      <c r="M125" s="26">
        <v>333</v>
      </c>
      <c r="N125" s="28">
        <v>333</v>
      </c>
      <c r="O125" s="26">
        <v>333</v>
      </c>
      <c r="P125" s="28">
        <v>333</v>
      </c>
      <c r="Q125" s="26">
        <v>335</v>
      </c>
      <c r="R125" s="28">
        <v>335</v>
      </c>
      <c r="S125" s="32">
        <v>4000</v>
      </c>
      <c r="T125" s="187">
        <v>7350000</v>
      </c>
      <c r="U125" s="5"/>
    </row>
    <row r="126" spans="2:21" s="3" customFormat="1" ht="103.5" customHeight="1" x14ac:dyDescent="0.55000000000000004">
      <c r="B126" s="9" t="s">
        <v>250</v>
      </c>
      <c r="C126" s="218" t="s">
        <v>251</v>
      </c>
      <c r="D126" s="236" t="s">
        <v>248</v>
      </c>
      <c r="E126" s="232" t="s">
        <v>252</v>
      </c>
      <c r="F126" s="22" t="s">
        <v>33</v>
      </c>
      <c r="G126" s="41">
        <v>1</v>
      </c>
      <c r="H126" s="33">
        <v>2</v>
      </c>
      <c r="I126" s="34">
        <v>2</v>
      </c>
      <c r="J126" s="26">
        <v>3</v>
      </c>
      <c r="K126" s="28">
        <v>3</v>
      </c>
      <c r="L126" s="37">
        <v>3</v>
      </c>
      <c r="M126" s="35">
        <v>3</v>
      </c>
      <c r="N126" s="33">
        <v>3</v>
      </c>
      <c r="O126" s="34">
        <v>3</v>
      </c>
      <c r="P126" s="35">
        <v>3</v>
      </c>
      <c r="Q126" s="41">
        <v>3</v>
      </c>
      <c r="R126" s="33">
        <v>1</v>
      </c>
      <c r="S126" s="34">
        <v>30</v>
      </c>
      <c r="T126" s="188">
        <v>9000000</v>
      </c>
      <c r="U126" s="5"/>
    </row>
    <row r="127" spans="2:21" s="3" customFormat="1" ht="97.5" x14ac:dyDescent="0.55000000000000004">
      <c r="B127" s="9" t="s">
        <v>253</v>
      </c>
      <c r="C127" s="218" t="s">
        <v>376</v>
      </c>
      <c r="D127" s="236" t="s">
        <v>255</v>
      </c>
      <c r="E127" s="235" t="s">
        <v>256</v>
      </c>
      <c r="F127" s="232" t="s">
        <v>257</v>
      </c>
      <c r="G127" s="233"/>
      <c r="H127" s="233"/>
      <c r="I127" s="233">
        <v>1</v>
      </c>
      <c r="J127" s="234"/>
      <c r="K127" s="234"/>
      <c r="L127" s="234"/>
      <c r="M127" s="233"/>
      <c r="N127" s="233"/>
      <c r="O127" s="233"/>
      <c r="P127" s="233"/>
      <c r="Q127" s="233"/>
      <c r="R127" s="233"/>
      <c r="S127" s="233">
        <v>1</v>
      </c>
      <c r="T127" s="188">
        <v>50000</v>
      </c>
      <c r="U127" s="5"/>
    </row>
    <row r="128" spans="2:21" s="3" customFormat="1" ht="78" x14ac:dyDescent="0.55000000000000004">
      <c r="B128" s="9" t="s">
        <v>254</v>
      </c>
      <c r="C128" s="217" t="s">
        <v>368</v>
      </c>
      <c r="D128" s="67" t="s">
        <v>255</v>
      </c>
      <c r="E128" s="226" t="s">
        <v>328</v>
      </c>
      <c r="F128" s="232"/>
      <c r="G128" s="233"/>
      <c r="H128" s="233">
        <v>1</v>
      </c>
      <c r="I128" s="233"/>
      <c r="J128" s="234"/>
      <c r="K128" s="234"/>
      <c r="L128" s="234"/>
      <c r="M128" s="233"/>
      <c r="N128" s="233"/>
      <c r="O128" s="233"/>
      <c r="P128" s="233"/>
      <c r="Q128" s="233"/>
      <c r="R128" s="233"/>
      <c r="S128" s="233">
        <v>1</v>
      </c>
      <c r="T128" s="188">
        <v>860000</v>
      </c>
      <c r="U128" s="5"/>
    </row>
    <row r="129" spans="2:21" s="3" customFormat="1" ht="195" x14ac:dyDescent="0.55000000000000004">
      <c r="B129" s="9" t="s">
        <v>258</v>
      </c>
      <c r="C129" s="296" t="s">
        <v>259</v>
      </c>
      <c r="D129" s="297" t="s">
        <v>260</v>
      </c>
      <c r="E129" s="67" t="s">
        <v>261</v>
      </c>
      <c r="F129" s="229" t="s">
        <v>262</v>
      </c>
      <c r="G129" s="42">
        <v>1</v>
      </c>
      <c r="H129" s="230">
        <v>1</v>
      </c>
      <c r="I129" s="230">
        <v>1</v>
      </c>
      <c r="J129" s="230">
        <v>1</v>
      </c>
      <c r="K129" s="230">
        <v>1</v>
      </c>
      <c r="L129" s="230">
        <v>1</v>
      </c>
      <c r="M129" s="230">
        <v>1</v>
      </c>
      <c r="N129" s="230">
        <v>1</v>
      </c>
      <c r="O129" s="230">
        <v>1</v>
      </c>
      <c r="P129" s="230">
        <v>1</v>
      </c>
      <c r="Q129" s="230">
        <v>1</v>
      </c>
      <c r="R129" s="230">
        <v>1</v>
      </c>
      <c r="S129" s="231">
        <v>12</v>
      </c>
      <c r="T129" s="188">
        <v>1200000</v>
      </c>
      <c r="U129" s="5"/>
    </row>
    <row r="130" spans="2:21" s="3" customFormat="1" ht="77.25" customHeight="1" x14ac:dyDescent="0.55000000000000004">
      <c r="B130" s="9" t="s">
        <v>263</v>
      </c>
      <c r="C130" s="224" t="s">
        <v>264</v>
      </c>
      <c r="D130" s="189" t="s">
        <v>260</v>
      </c>
      <c r="E130" s="67" t="s">
        <v>265</v>
      </c>
      <c r="F130" s="21" t="s">
        <v>33</v>
      </c>
      <c r="G130" s="38"/>
      <c r="H130" s="38"/>
      <c r="I130" s="38">
        <v>1</v>
      </c>
      <c r="J130" s="36"/>
      <c r="K130" s="36"/>
      <c r="L130" s="36">
        <v>1</v>
      </c>
      <c r="M130" s="38"/>
      <c r="N130" s="38"/>
      <c r="O130" s="38">
        <v>1</v>
      </c>
      <c r="P130" s="38"/>
      <c r="Q130" s="38"/>
      <c r="R130" s="38">
        <v>1</v>
      </c>
      <c r="S130" s="38">
        <v>4</v>
      </c>
      <c r="T130" s="190"/>
      <c r="U130" s="5"/>
    </row>
    <row r="131" spans="2:21" s="3" customFormat="1" ht="103.5" customHeight="1" x14ac:dyDescent="0.55000000000000004">
      <c r="B131" s="9" t="s">
        <v>326</v>
      </c>
      <c r="C131" s="224" t="s">
        <v>330</v>
      </c>
      <c r="D131" s="236" t="s">
        <v>248</v>
      </c>
      <c r="E131" s="237" t="s">
        <v>333</v>
      </c>
      <c r="F131" s="21" t="s">
        <v>33</v>
      </c>
      <c r="G131" s="38"/>
      <c r="H131" s="38"/>
      <c r="I131" s="224"/>
      <c r="J131" s="67"/>
      <c r="K131" s="189"/>
      <c r="L131" s="67"/>
      <c r="M131" s="21"/>
      <c r="N131" s="38"/>
      <c r="O131" s="38"/>
      <c r="P131" s="224"/>
      <c r="Q131" s="67"/>
      <c r="R131" s="189"/>
      <c r="S131" s="67"/>
      <c r="T131" s="228"/>
      <c r="U131" s="5"/>
    </row>
    <row r="132" spans="2:21" s="3" customFormat="1" ht="129.75" customHeight="1" x14ac:dyDescent="0.55000000000000004">
      <c r="B132" s="9" t="s">
        <v>327</v>
      </c>
      <c r="C132" s="224" t="s">
        <v>331</v>
      </c>
      <c r="D132" s="236" t="s">
        <v>248</v>
      </c>
      <c r="E132" s="237" t="s">
        <v>334</v>
      </c>
      <c r="F132" s="21" t="s">
        <v>33</v>
      </c>
      <c r="G132" s="38"/>
      <c r="H132" s="38"/>
      <c r="I132" s="224"/>
      <c r="J132" s="67"/>
      <c r="K132" s="189">
        <v>1</v>
      </c>
      <c r="L132" s="67"/>
      <c r="M132" s="21"/>
      <c r="N132" s="38"/>
      <c r="O132" s="38"/>
      <c r="P132" s="224"/>
      <c r="Q132" s="67"/>
      <c r="R132" s="189">
        <v>1</v>
      </c>
      <c r="S132" s="67">
        <v>2</v>
      </c>
      <c r="T132" s="228"/>
      <c r="U132" s="5"/>
    </row>
    <row r="133" spans="2:21" s="3" customFormat="1" ht="192" customHeight="1" x14ac:dyDescent="0.55000000000000004">
      <c r="B133" s="9" t="s">
        <v>329</v>
      </c>
      <c r="C133" s="224" t="s">
        <v>332</v>
      </c>
      <c r="D133" s="67" t="s">
        <v>255</v>
      </c>
      <c r="E133" s="237" t="s">
        <v>334</v>
      </c>
      <c r="F133" s="21" t="s">
        <v>33</v>
      </c>
      <c r="G133" s="38"/>
      <c r="H133" s="38"/>
      <c r="I133" s="224"/>
      <c r="J133" s="67"/>
      <c r="K133" s="189"/>
      <c r="L133" s="67"/>
      <c r="M133" s="21"/>
      <c r="N133" s="38"/>
      <c r="O133" s="38"/>
      <c r="P133" s="224"/>
      <c r="Q133" s="67"/>
      <c r="R133" s="189">
        <v>1</v>
      </c>
      <c r="S133" s="67">
        <v>1</v>
      </c>
      <c r="T133" s="228"/>
      <c r="U133" s="5"/>
    </row>
    <row r="134" spans="2:21" s="3" customFormat="1" x14ac:dyDescent="0.55000000000000004">
      <c r="B134" s="322" t="s">
        <v>266</v>
      </c>
      <c r="C134" s="323"/>
      <c r="D134" s="323"/>
      <c r="E134" s="323"/>
      <c r="F134" s="323"/>
      <c r="G134" s="323"/>
      <c r="H134" s="323"/>
      <c r="I134" s="323"/>
      <c r="J134" s="323"/>
      <c r="K134" s="323"/>
      <c r="L134" s="323"/>
      <c r="M134" s="323"/>
      <c r="N134" s="323"/>
      <c r="O134" s="323"/>
      <c r="P134" s="323"/>
      <c r="Q134" s="323"/>
      <c r="R134" s="323"/>
      <c r="S134" s="323"/>
      <c r="T134" s="324"/>
      <c r="U134" s="5"/>
    </row>
    <row r="135" spans="2:21" s="3" customFormat="1" ht="19.5" customHeight="1" x14ac:dyDescent="0.55000000000000004">
      <c r="B135" s="330" t="s">
        <v>4</v>
      </c>
      <c r="C135" s="331"/>
      <c r="D135" s="331"/>
      <c r="E135" s="331"/>
      <c r="F135" s="331"/>
      <c r="G135" s="331"/>
      <c r="H135" s="331"/>
      <c r="I135" s="331"/>
      <c r="J135" s="331"/>
      <c r="K135" s="331"/>
      <c r="L135" s="331"/>
      <c r="M135" s="331"/>
      <c r="N135" s="331"/>
      <c r="O135" s="331"/>
      <c r="P135" s="331"/>
      <c r="Q135" s="331"/>
      <c r="R135" s="331"/>
      <c r="S135" s="331"/>
      <c r="T135" s="332"/>
      <c r="U135" s="5"/>
    </row>
    <row r="136" spans="2:21" s="3" customFormat="1" ht="21.75" customHeight="1" x14ac:dyDescent="0.55000000000000004">
      <c r="B136" s="327" t="s">
        <v>5</v>
      </c>
      <c r="C136" s="299" t="s">
        <v>6</v>
      </c>
      <c r="D136" s="301" t="s">
        <v>7</v>
      </c>
      <c r="E136" s="301" t="s">
        <v>8</v>
      </c>
      <c r="F136" s="301" t="s">
        <v>9</v>
      </c>
      <c r="G136" s="303" t="s">
        <v>10</v>
      </c>
      <c r="H136" s="304"/>
      <c r="I136" s="304"/>
      <c r="J136" s="304"/>
      <c r="K136" s="304"/>
      <c r="L136" s="304"/>
      <c r="M136" s="304"/>
      <c r="N136" s="304"/>
      <c r="O136" s="304"/>
      <c r="P136" s="304"/>
      <c r="Q136" s="304"/>
      <c r="R136" s="304"/>
      <c r="S136" s="305"/>
      <c r="T136" s="306" t="s">
        <v>11</v>
      </c>
      <c r="U136" s="5"/>
    </row>
    <row r="137" spans="2:21" s="3" customFormat="1" ht="27" customHeight="1" x14ac:dyDescent="0.55000000000000004">
      <c r="B137" s="328"/>
      <c r="C137" s="300"/>
      <c r="D137" s="302"/>
      <c r="E137" s="302"/>
      <c r="F137" s="302"/>
      <c r="G137" s="308" t="s">
        <v>12</v>
      </c>
      <c r="H137" s="309"/>
      <c r="I137" s="310"/>
      <c r="J137" s="308" t="s">
        <v>13</v>
      </c>
      <c r="K137" s="309"/>
      <c r="L137" s="310"/>
      <c r="M137" s="308" t="s">
        <v>14</v>
      </c>
      <c r="N137" s="309"/>
      <c r="O137" s="310"/>
      <c r="P137" s="308" t="s">
        <v>15</v>
      </c>
      <c r="Q137" s="309"/>
      <c r="R137" s="310"/>
      <c r="S137" s="311" t="s">
        <v>16</v>
      </c>
      <c r="T137" s="307"/>
      <c r="U137" s="7"/>
    </row>
    <row r="138" spans="2:21" s="3" customFormat="1" ht="32.25" customHeight="1" x14ac:dyDescent="0.55000000000000004">
      <c r="B138" s="329"/>
      <c r="C138" s="320"/>
      <c r="D138" s="316"/>
      <c r="E138" s="316"/>
      <c r="F138" s="321"/>
      <c r="G138" s="60" t="s">
        <v>17</v>
      </c>
      <c r="H138" s="60" t="s">
        <v>18</v>
      </c>
      <c r="I138" s="60" t="s">
        <v>19</v>
      </c>
      <c r="J138" s="60" t="s">
        <v>20</v>
      </c>
      <c r="K138" s="59" t="s">
        <v>21</v>
      </c>
      <c r="L138" s="60" t="s">
        <v>22</v>
      </c>
      <c r="M138" s="60" t="s">
        <v>23</v>
      </c>
      <c r="N138" s="60" t="s">
        <v>24</v>
      </c>
      <c r="O138" s="60" t="s">
        <v>25</v>
      </c>
      <c r="P138" s="59" t="s">
        <v>26</v>
      </c>
      <c r="Q138" s="59" t="s">
        <v>27</v>
      </c>
      <c r="R138" s="59" t="s">
        <v>28</v>
      </c>
      <c r="S138" s="317"/>
      <c r="T138" s="61" t="s">
        <v>29</v>
      </c>
      <c r="U138" s="5"/>
    </row>
    <row r="139" spans="2:21" s="3" customFormat="1" ht="88.5" customHeight="1" x14ac:dyDescent="0.55000000000000004">
      <c r="B139" s="9" t="s">
        <v>267</v>
      </c>
      <c r="C139" s="204" t="s">
        <v>268</v>
      </c>
      <c r="D139" s="12" t="s">
        <v>269</v>
      </c>
      <c r="E139" s="32" t="s">
        <v>270</v>
      </c>
      <c r="F139" s="20" t="s">
        <v>33</v>
      </c>
      <c r="G139" s="191"/>
      <c r="H139" s="24"/>
      <c r="I139" s="153"/>
      <c r="J139" s="36">
        <v>1</v>
      </c>
      <c r="K139" s="47"/>
      <c r="L139" s="36"/>
      <c r="M139" s="47">
        <v>1</v>
      </c>
      <c r="N139" s="28"/>
      <c r="O139" s="47">
        <v>1</v>
      </c>
      <c r="P139" s="36"/>
      <c r="Q139" s="47"/>
      <c r="R139" s="36">
        <v>1</v>
      </c>
      <c r="S139" s="192">
        <v>4</v>
      </c>
      <c r="T139" s="39">
        <v>14050000</v>
      </c>
      <c r="U139" s="5"/>
    </row>
    <row r="140" spans="2:21" s="3" customFormat="1" ht="57.75" customHeight="1" x14ac:dyDescent="0.55000000000000004">
      <c r="B140" s="9" t="s">
        <v>271</v>
      </c>
      <c r="C140" s="16" t="s">
        <v>360</v>
      </c>
      <c r="D140" s="49" t="s">
        <v>272</v>
      </c>
      <c r="E140" s="20" t="s">
        <v>273</v>
      </c>
      <c r="F140" s="20" t="s">
        <v>33</v>
      </c>
      <c r="G140" s="36"/>
      <c r="H140" s="26"/>
      <c r="I140" s="28">
        <v>1</v>
      </c>
      <c r="J140" s="47"/>
      <c r="K140" s="36"/>
      <c r="L140" s="47">
        <v>1</v>
      </c>
      <c r="M140" s="51"/>
      <c r="N140" s="27"/>
      <c r="O140" s="36">
        <v>1</v>
      </c>
      <c r="P140" s="47"/>
      <c r="Q140" s="36"/>
      <c r="R140" s="47">
        <v>1</v>
      </c>
      <c r="S140" s="31">
        <v>4</v>
      </c>
      <c r="T140" s="39">
        <v>9989350</v>
      </c>
      <c r="U140" s="5"/>
    </row>
    <row r="141" spans="2:21" s="3" customFormat="1" ht="98.25" customHeight="1" x14ac:dyDescent="0.55000000000000004">
      <c r="B141" s="9" t="s">
        <v>274</v>
      </c>
      <c r="C141" s="16" t="s">
        <v>275</v>
      </c>
      <c r="D141" s="12" t="s">
        <v>276</v>
      </c>
      <c r="E141" s="12" t="s">
        <v>69</v>
      </c>
      <c r="F141" s="29" t="s">
        <v>33</v>
      </c>
      <c r="G141" s="47"/>
      <c r="H141" s="36"/>
      <c r="I141" s="37">
        <v>1</v>
      </c>
      <c r="J141" s="150"/>
      <c r="K141" s="47"/>
      <c r="L141" s="36">
        <v>1</v>
      </c>
      <c r="M141" s="47"/>
      <c r="N141" s="36"/>
      <c r="O141" s="47">
        <v>1</v>
      </c>
      <c r="P141" s="36"/>
      <c r="Q141" s="47"/>
      <c r="R141" s="51">
        <v>1</v>
      </c>
      <c r="S141" s="31">
        <v>4</v>
      </c>
      <c r="T141" s="39">
        <v>17005000</v>
      </c>
      <c r="U141" s="5"/>
    </row>
    <row r="142" spans="2:21" s="3" customFormat="1" ht="97.5" x14ac:dyDescent="0.55000000000000004">
      <c r="B142" s="9" t="s">
        <v>277</v>
      </c>
      <c r="C142" s="16" t="s">
        <v>278</v>
      </c>
      <c r="D142" s="12" t="s">
        <v>272</v>
      </c>
      <c r="E142" s="12" t="s">
        <v>279</v>
      </c>
      <c r="F142" s="22" t="s">
        <v>33</v>
      </c>
      <c r="G142" s="28"/>
      <c r="H142" s="47"/>
      <c r="I142" s="28">
        <v>1</v>
      </c>
      <c r="J142" s="47"/>
      <c r="K142" s="28"/>
      <c r="L142" s="47">
        <v>1</v>
      </c>
      <c r="M142" s="28"/>
      <c r="N142" s="47"/>
      <c r="O142" s="28">
        <v>1</v>
      </c>
      <c r="P142" s="47"/>
      <c r="Q142" s="28"/>
      <c r="R142" s="47">
        <v>1</v>
      </c>
      <c r="S142" s="31">
        <v>4</v>
      </c>
      <c r="T142" s="39">
        <v>10810338</v>
      </c>
      <c r="U142" s="5"/>
    </row>
    <row r="143" spans="2:21" s="3" customFormat="1" ht="136.5" x14ac:dyDescent="0.55000000000000004">
      <c r="B143" s="9" t="s">
        <v>280</v>
      </c>
      <c r="C143" s="16" t="s">
        <v>281</v>
      </c>
      <c r="D143" s="63" t="s">
        <v>269</v>
      </c>
      <c r="E143" s="63" t="s">
        <v>282</v>
      </c>
      <c r="F143" s="54" t="s">
        <v>33</v>
      </c>
      <c r="G143" s="38"/>
      <c r="H143" s="45"/>
      <c r="I143" s="38">
        <v>1</v>
      </c>
      <c r="J143" s="150"/>
      <c r="K143" s="43"/>
      <c r="L143" s="51">
        <v>1</v>
      </c>
      <c r="M143" s="38"/>
      <c r="N143" s="45"/>
      <c r="O143" s="38">
        <v>1</v>
      </c>
      <c r="P143" s="45"/>
      <c r="Q143" s="38"/>
      <c r="R143" s="45">
        <v>1</v>
      </c>
      <c r="S143" s="21">
        <v>4</v>
      </c>
      <c r="T143" s="30" t="s">
        <v>75</v>
      </c>
      <c r="U143" s="5"/>
    </row>
    <row r="144" spans="2:21" s="3" customFormat="1" x14ac:dyDescent="0.55000000000000004">
      <c r="B144" s="318" t="s">
        <v>283</v>
      </c>
      <c r="C144" s="318"/>
      <c r="D144" s="318"/>
      <c r="E144" s="318"/>
      <c r="F144" s="318"/>
      <c r="G144" s="318"/>
      <c r="H144" s="318"/>
      <c r="I144" s="318"/>
      <c r="J144" s="318"/>
      <c r="K144" s="318"/>
      <c r="L144" s="318"/>
      <c r="M144" s="318"/>
      <c r="N144" s="318"/>
      <c r="O144" s="318"/>
      <c r="P144" s="318"/>
      <c r="Q144" s="318"/>
      <c r="R144" s="318"/>
      <c r="S144" s="318"/>
      <c r="T144" s="318"/>
      <c r="U144" s="5"/>
    </row>
    <row r="145" spans="2:21" s="3" customFormat="1" ht="27.75" customHeight="1" x14ac:dyDescent="0.55000000000000004">
      <c r="B145" s="325" t="s">
        <v>4</v>
      </c>
      <c r="C145" s="325"/>
      <c r="D145" s="325"/>
      <c r="E145" s="325"/>
      <c r="F145" s="325"/>
      <c r="G145" s="325"/>
      <c r="H145" s="325"/>
      <c r="I145" s="325"/>
      <c r="J145" s="325"/>
      <c r="K145" s="325"/>
      <c r="L145" s="325"/>
      <c r="M145" s="325"/>
      <c r="N145" s="325"/>
      <c r="O145" s="325"/>
      <c r="P145" s="325"/>
      <c r="Q145" s="325"/>
      <c r="R145" s="325"/>
      <c r="S145" s="325"/>
      <c r="T145" s="325"/>
      <c r="U145" s="5"/>
    </row>
    <row r="146" spans="2:21" s="3" customFormat="1" ht="21.75" x14ac:dyDescent="0.55000000000000004">
      <c r="B146" s="298" t="s">
        <v>5</v>
      </c>
      <c r="C146" s="299" t="s">
        <v>6</v>
      </c>
      <c r="D146" s="301" t="s">
        <v>7</v>
      </c>
      <c r="E146" s="301" t="s">
        <v>8</v>
      </c>
      <c r="F146" s="301" t="s">
        <v>9</v>
      </c>
      <c r="G146" s="303" t="s">
        <v>10</v>
      </c>
      <c r="H146" s="304"/>
      <c r="I146" s="304"/>
      <c r="J146" s="304"/>
      <c r="K146" s="304"/>
      <c r="L146" s="304"/>
      <c r="M146" s="304"/>
      <c r="N146" s="304"/>
      <c r="O146" s="304"/>
      <c r="P146" s="304"/>
      <c r="Q146" s="304"/>
      <c r="R146" s="304"/>
      <c r="S146" s="305"/>
      <c r="T146" s="306" t="s">
        <v>11</v>
      </c>
      <c r="U146" s="6">
        <f>SUM(S139:S143)</f>
        <v>20</v>
      </c>
    </row>
    <row r="147" spans="2:21" s="3" customFormat="1" ht="21.75" x14ac:dyDescent="0.55000000000000004">
      <c r="B147" s="298"/>
      <c r="C147" s="300"/>
      <c r="D147" s="302"/>
      <c r="E147" s="302"/>
      <c r="F147" s="302"/>
      <c r="G147" s="308" t="s">
        <v>12</v>
      </c>
      <c r="H147" s="309"/>
      <c r="I147" s="310"/>
      <c r="J147" s="308" t="s">
        <v>13</v>
      </c>
      <c r="K147" s="309"/>
      <c r="L147" s="310"/>
      <c r="M147" s="308" t="s">
        <v>14</v>
      </c>
      <c r="N147" s="309"/>
      <c r="O147" s="310"/>
      <c r="P147" s="308" t="s">
        <v>15</v>
      </c>
      <c r="Q147" s="309"/>
      <c r="R147" s="310"/>
      <c r="S147" s="311" t="s">
        <v>16</v>
      </c>
      <c r="T147" s="307"/>
      <c r="U147" s="5"/>
    </row>
    <row r="148" spans="2:21" s="3" customFormat="1" ht="29.25" customHeight="1" x14ac:dyDescent="0.55000000000000004">
      <c r="B148" s="298"/>
      <c r="C148" s="320"/>
      <c r="D148" s="316"/>
      <c r="E148" s="316"/>
      <c r="F148" s="316"/>
      <c r="G148" s="60" t="s">
        <v>17</v>
      </c>
      <c r="H148" s="60" t="s">
        <v>18</v>
      </c>
      <c r="I148" s="60" t="s">
        <v>19</v>
      </c>
      <c r="J148" s="60" t="s">
        <v>20</v>
      </c>
      <c r="K148" s="59" t="s">
        <v>21</v>
      </c>
      <c r="L148" s="60" t="s">
        <v>22</v>
      </c>
      <c r="M148" s="60" t="s">
        <v>23</v>
      </c>
      <c r="N148" s="60" t="s">
        <v>24</v>
      </c>
      <c r="O148" s="60" t="s">
        <v>25</v>
      </c>
      <c r="P148" s="59" t="s">
        <v>26</v>
      </c>
      <c r="Q148" s="59" t="s">
        <v>27</v>
      </c>
      <c r="R148" s="59" t="s">
        <v>28</v>
      </c>
      <c r="S148" s="317"/>
      <c r="T148" s="61" t="s">
        <v>29</v>
      </c>
      <c r="U148" s="5"/>
    </row>
    <row r="149" spans="2:21" s="3" customFormat="1" ht="97.5" customHeight="1" x14ac:dyDescent="0.55000000000000004">
      <c r="B149" s="9" t="s">
        <v>284</v>
      </c>
      <c r="C149" s="238" t="s">
        <v>285</v>
      </c>
      <c r="D149" s="66" t="s">
        <v>286</v>
      </c>
      <c r="E149" s="13" t="s">
        <v>287</v>
      </c>
      <c r="F149" s="36" t="s">
        <v>33</v>
      </c>
      <c r="G149" s="38"/>
      <c r="H149" s="38"/>
      <c r="I149" s="38">
        <v>15</v>
      </c>
      <c r="J149" s="38"/>
      <c r="K149" s="38"/>
      <c r="L149" s="38">
        <v>15</v>
      </c>
      <c r="M149" s="38"/>
      <c r="N149" s="38"/>
      <c r="O149" s="38">
        <v>15</v>
      </c>
      <c r="P149" s="38"/>
      <c r="Q149" s="38"/>
      <c r="R149" s="38">
        <v>15</v>
      </c>
      <c r="S149" s="21">
        <v>60</v>
      </c>
      <c r="T149" s="30" t="s">
        <v>75</v>
      </c>
      <c r="U149" s="5"/>
    </row>
    <row r="150" spans="2:21" s="3" customFormat="1" ht="90.75" customHeight="1" x14ac:dyDescent="0.55000000000000004">
      <c r="B150" s="9" t="s">
        <v>288</v>
      </c>
      <c r="C150" s="10" t="s">
        <v>289</v>
      </c>
      <c r="D150" s="66" t="s">
        <v>286</v>
      </c>
      <c r="E150" s="13" t="s">
        <v>290</v>
      </c>
      <c r="F150" s="38" t="s">
        <v>33</v>
      </c>
      <c r="G150" s="38"/>
      <c r="H150" s="38"/>
      <c r="I150" s="38"/>
      <c r="J150" s="38"/>
      <c r="K150" s="38"/>
      <c r="L150" s="38">
        <v>2</v>
      </c>
      <c r="M150" s="38"/>
      <c r="N150" s="38"/>
      <c r="O150" s="38"/>
      <c r="P150" s="38"/>
      <c r="Q150" s="38"/>
      <c r="R150" s="38">
        <v>3</v>
      </c>
      <c r="S150" s="67">
        <v>5</v>
      </c>
      <c r="T150" s="30"/>
      <c r="U150" s="5"/>
    </row>
    <row r="151" spans="2:21" s="3" customFormat="1" ht="87" customHeight="1" x14ac:dyDescent="0.55000000000000004">
      <c r="B151" s="9" t="s">
        <v>291</v>
      </c>
      <c r="C151" s="10" t="s">
        <v>292</v>
      </c>
      <c r="D151" s="113" t="s">
        <v>286</v>
      </c>
      <c r="E151" s="196" t="s">
        <v>293</v>
      </c>
      <c r="F151" s="38" t="s">
        <v>33</v>
      </c>
      <c r="G151" s="38"/>
      <c r="H151" s="38"/>
      <c r="I151" s="38">
        <v>15</v>
      </c>
      <c r="J151" s="38"/>
      <c r="K151" s="67"/>
      <c r="L151" s="38">
        <v>15</v>
      </c>
      <c r="M151" s="38"/>
      <c r="N151" s="38"/>
      <c r="O151" s="38">
        <v>15</v>
      </c>
      <c r="P151" s="67"/>
      <c r="Q151" s="67"/>
      <c r="R151" s="67">
        <v>15</v>
      </c>
      <c r="S151" s="67">
        <v>60</v>
      </c>
      <c r="T151" s="30" t="s">
        <v>75</v>
      </c>
      <c r="U151" s="5"/>
    </row>
    <row r="152" spans="2:21" s="3" customFormat="1" ht="92.25" customHeight="1" x14ac:dyDescent="0.55000000000000004">
      <c r="B152" s="9" t="s">
        <v>294</v>
      </c>
      <c r="C152" s="216" t="s">
        <v>295</v>
      </c>
      <c r="D152" s="232" t="s">
        <v>296</v>
      </c>
      <c r="E152" s="196" t="s">
        <v>297</v>
      </c>
      <c r="F152" s="36" t="s">
        <v>33</v>
      </c>
      <c r="G152" s="38"/>
      <c r="H152" s="38"/>
      <c r="I152" s="38"/>
      <c r="J152" s="38"/>
      <c r="K152" s="67"/>
      <c r="L152" s="38">
        <v>1</v>
      </c>
      <c r="M152" s="38"/>
      <c r="N152" s="38"/>
      <c r="O152" s="38"/>
      <c r="P152" s="67"/>
      <c r="Q152" s="67"/>
      <c r="R152" s="67">
        <v>1</v>
      </c>
      <c r="S152" s="21">
        <v>2</v>
      </c>
      <c r="T152" s="39">
        <v>1000000</v>
      </c>
      <c r="U152" s="6" t="e">
        <f>SUM(#REF!)</f>
        <v>#REF!</v>
      </c>
    </row>
    <row r="153" spans="2:21" s="3" customFormat="1" ht="99" customHeight="1" x14ac:dyDescent="0.55000000000000004">
      <c r="B153" s="9" t="s">
        <v>298</v>
      </c>
      <c r="C153" s="239" t="s">
        <v>335</v>
      </c>
      <c r="D153" s="258" t="s">
        <v>299</v>
      </c>
      <c r="E153" s="66" t="s">
        <v>300</v>
      </c>
      <c r="F153" s="36" t="s">
        <v>33</v>
      </c>
      <c r="G153" s="38"/>
      <c r="H153" s="38"/>
      <c r="I153" s="38"/>
      <c r="J153" s="38">
        <v>1</v>
      </c>
      <c r="K153" s="67"/>
      <c r="L153" s="38"/>
      <c r="M153" s="38"/>
      <c r="N153" s="38"/>
      <c r="O153" s="38"/>
      <c r="P153" s="67"/>
      <c r="Q153" s="67">
        <v>1</v>
      </c>
      <c r="R153" s="67"/>
      <c r="S153" s="21">
        <v>2</v>
      </c>
      <c r="T153" s="197">
        <v>3000000</v>
      </c>
      <c r="U153" s="5"/>
    </row>
    <row r="154" spans="2:21" s="3" customFormat="1" ht="106.5" customHeight="1" x14ac:dyDescent="0.55000000000000004">
      <c r="B154" s="9" t="s">
        <v>301</v>
      </c>
      <c r="C154" s="19" t="s">
        <v>302</v>
      </c>
      <c r="D154" s="31" t="s">
        <v>336</v>
      </c>
      <c r="E154" s="20" t="s">
        <v>303</v>
      </c>
      <c r="F154" s="36" t="s">
        <v>304</v>
      </c>
      <c r="G154" s="38"/>
      <c r="H154" s="38"/>
      <c r="I154" s="162">
        <v>0.25</v>
      </c>
      <c r="J154" s="38"/>
      <c r="K154" s="38"/>
      <c r="L154" s="162">
        <v>0.25</v>
      </c>
      <c r="M154" s="38"/>
      <c r="N154" s="38"/>
      <c r="O154" s="162">
        <v>0.25</v>
      </c>
      <c r="P154" s="38"/>
      <c r="Q154" s="38"/>
      <c r="R154" s="162">
        <v>0.25</v>
      </c>
      <c r="S154" s="162">
        <v>1</v>
      </c>
      <c r="T154" s="30" t="s">
        <v>75</v>
      </c>
      <c r="U154" s="5"/>
    </row>
    <row r="155" spans="2:21" s="3" customFormat="1" ht="137.25" customHeight="1" x14ac:dyDescent="0.55000000000000004">
      <c r="B155" s="9" t="s">
        <v>305</v>
      </c>
      <c r="C155" s="239" t="s">
        <v>306</v>
      </c>
      <c r="D155" s="31" t="s">
        <v>337</v>
      </c>
      <c r="E155" s="13" t="s">
        <v>338</v>
      </c>
      <c r="F155" s="21" t="s">
        <v>58</v>
      </c>
      <c r="G155" s="38"/>
      <c r="H155" s="38">
        <v>1</v>
      </c>
      <c r="I155" s="38"/>
      <c r="J155" s="38"/>
      <c r="K155" s="67"/>
      <c r="L155" s="38">
        <v>1</v>
      </c>
      <c r="M155" s="38"/>
      <c r="N155" s="38"/>
      <c r="O155" s="38"/>
      <c r="P155" s="67"/>
      <c r="Q155" s="38">
        <v>1</v>
      </c>
      <c r="R155" s="67"/>
      <c r="S155" s="21">
        <v>3</v>
      </c>
      <c r="T155" s="39">
        <v>5500000</v>
      </c>
      <c r="U155" s="5"/>
    </row>
    <row r="156" spans="2:21" s="3" customFormat="1" ht="137.25" customHeight="1" x14ac:dyDescent="0.55000000000000004">
      <c r="B156" s="9" t="s">
        <v>307</v>
      </c>
      <c r="C156" s="240" t="s">
        <v>339</v>
      </c>
      <c r="D156" s="31" t="s">
        <v>340</v>
      </c>
      <c r="E156" s="13" t="s">
        <v>341</v>
      </c>
      <c r="F156" s="36" t="s">
        <v>139</v>
      </c>
      <c r="G156" s="38"/>
      <c r="H156" s="38"/>
      <c r="I156" s="38"/>
      <c r="J156" s="38"/>
      <c r="K156" s="67"/>
      <c r="L156" s="38">
        <v>1</v>
      </c>
      <c r="M156" s="38"/>
      <c r="N156" s="38"/>
      <c r="O156" s="38">
        <v>1</v>
      </c>
      <c r="P156" s="67"/>
      <c r="Q156" s="38"/>
      <c r="R156" s="67">
        <v>1</v>
      </c>
      <c r="S156" s="21">
        <v>3</v>
      </c>
      <c r="T156" s="241"/>
      <c r="U156" s="5"/>
    </row>
    <row r="157" spans="2:21" s="3" customFormat="1" ht="115.5" customHeight="1" x14ac:dyDescent="0.55000000000000004">
      <c r="B157" s="9" t="s">
        <v>308</v>
      </c>
      <c r="C157" s="281" t="s">
        <v>342</v>
      </c>
      <c r="D157" s="31" t="s">
        <v>343</v>
      </c>
      <c r="E157" s="282" t="s">
        <v>344</v>
      </c>
      <c r="F157" s="36" t="s">
        <v>139</v>
      </c>
      <c r="G157" s="113"/>
      <c r="H157" s="113"/>
      <c r="I157" s="113"/>
      <c r="J157" s="164"/>
      <c r="K157" s="113"/>
      <c r="L157" s="113">
        <v>4</v>
      </c>
      <c r="M157" s="113"/>
      <c r="N157" s="242"/>
      <c r="O157" s="113">
        <v>4</v>
      </c>
      <c r="P157" s="113"/>
      <c r="Q157" s="113"/>
      <c r="R157" s="113">
        <v>4</v>
      </c>
      <c r="S157" s="31">
        <v>12</v>
      </c>
      <c r="T157" s="241" t="s">
        <v>75</v>
      </c>
      <c r="U157" s="5"/>
    </row>
    <row r="158" spans="2:21" s="3" customFormat="1" ht="137.25" customHeight="1" x14ac:dyDescent="0.55000000000000004">
      <c r="B158" s="269" t="s">
        <v>345</v>
      </c>
      <c r="C158" s="260" t="s">
        <v>346</v>
      </c>
      <c r="D158" s="283" t="s">
        <v>347</v>
      </c>
      <c r="E158" s="283" t="s">
        <v>348</v>
      </c>
      <c r="F158" s="280" t="s">
        <v>33</v>
      </c>
      <c r="G158" s="246"/>
      <c r="H158" s="246"/>
      <c r="I158" s="246"/>
      <c r="J158" s="246"/>
      <c r="K158" s="246"/>
      <c r="L158" s="244">
        <v>2</v>
      </c>
      <c r="M158" s="244"/>
      <c r="N158" s="244"/>
      <c r="O158" s="244">
        <v>3</v>
      </c>
      <c r="P158" s="244"/>
      <c r="Q158" s="244"/>
      <c r="R158" s="244">
        <v>3</v>
      </c>
      <c r="S158" s="244">
        <v>8</v>
      </c>
      <c r="T158" s="241"/>
      <c r="U158" s="5"/>
    </row>
    <row r="159" spans="2:21" s="3" customFormat="1" ht="82.5" customHeight="1" x14ac:dyDescent="0.55000000000000004">
      <c r="B159" s="279" t="s">
        <v>349</v>
      </c>
      <c r="C159" s="260" t="s">
        <v>350</v>
      </c>
      <c r="D159" s="283" t="s">
        <v>351</v>
      </c>
      <c r="E159" s="283" t="s">
        <v>237</v>
      </c>
      <c r="F159" s="259" t="s">
        <v>33</v>
      </c>
      <c r="G159" s="248"/>
      <c r="H159" s="244"/>
      <c r="I159" s="248"/>
      <c r="J159" s="244"/>
      <c r="K159" s="248"/>
      <c r="L159" s="244">
        <v>1</v>
      </c>
      <c r="M159" s="248"/>
      <c r="N159" s="244"/>
      <c r="O159" s="248">
        <v>1</v>
      </c>
      <c r="P159" s="244"/>
      <c r="Q159" s="248"/>
      <c r="R159" s="244">
        <v>1</v>
      </c>
      <c r="S159" s="248">
        <v>3</v>
      </c>
      <c r="T159" s="249"/>
      <c r="U159" s="5"/>
    </row>
    <row r="160" spans="2:21" s="3" customFormat="1" ht="78.75" customHeight="1" x14ac:dyDescent="0.55000000000000004">
      <c r="B160" s="279" t="s">
        <v>352</v>
      </c>
      <c r="C160" s="260" t="s">
        <v>353</v>
      </c>
      <c r="D160" s="232" t="s">
        <v>286</v>
      </c>
      <c r="E160" s="283" t="s">
        <v>354</v>
      </c>
      <c r="F160" s="259" t="s">
        <v>33</v>
      </c>
      <c r="G160" s="247"/>
      <c r="H160" s="247"/>
      <c r="I160" s="243"/>
      <c r="J160" s="243"/>
      <c r="K160" s="243"/>
      <c r="L160" s="245">
        <v>1</v>
      </c>
      <c r="M160" s="245"/>
      <c r="N160" s="245"/>
      <c r="O160" s="245"/>
      <c r="P160" s="245"/>
      <c r="Q160" s="245"/>
      <c r="R160" s="245">
        <v>1</v>
      </c>
      <c r="S160" s="245">
        <v>2</v>
      </c>
      <c r="T160" s="249" t="s">
        <v>355</v>
      </c>
      <c r="U160" s="5"/>
    </row>
    <row r="161" spans="1:22" s="3" customFormat="1" ht="162.75" customHeight="1" x14ac:dyDescent="0.55000000000000004">
      <c r="B161" s="279" t="s">
        <v>356</v>
      </c>
      <c r="C161" s="261" t="s">
        <v>357</v>
      </c>
      <c r="D161" s="227" t="s">
        <v>340</v>
      </c>
      <c r="E161" s="277" t="s">
        <v>358</v>
      </c>
      <c r="F161" s="284" t="s">
        <v>139</v>
      </c>
      <c r="G161" s="250"/>
      <c r="H161" s="251"/>
      <c r="I161" s="46"/>
      <c r="J161" s="38"/>
      <c r="K161" s="38"/>
      <c r="L161" s="67"/>
      <c r="M161" s="162"/>
      <c r="N161" s="38"/>
      <c r="O161" s="162">
        <v>0.5</v>
      </c>
      <c r="P161" s="162"/>
      <c r="Q161" s="67"/>
      <c r="R161" s="162">
        <v>0.5</v>
      </c>
      <c r="S161" s="198">
        <v>1</v>
      </c>
      <c r="T161" s="199">
        <v>2500000</v>
      </c>
      <c r="V161" s="5"/>
    </row>
    <row r="162" spans="1:22" s="3" customFormat="1" ht="23.25" customHeight="1" x14ac:dyDescent="0.65">
      <c r="B162" s="335" t="s">
        <v>309</v>
      </c>
      <c r="C162" s="335"/>
      <c r="D162" s="335"/>
      <c r="E162" s="335"/>
      <c r="F162" s="335"/>
      <c r="G162" s="335"/>
      <c r="H162" s="335"/>
      <c r="I162" s="335"/>
      <c r="J162" s="335"/>
      <c r="K162" s="335"/>
      <c r="L162" s="335"/>
      <c r="M162" s="335"/>
      <c r="N162" s="335"/>
      <c r="O162" s="335"/>
      <c r="P162" s="335"/>
      <c r="Q162" s="335"/>
      <c r="R162" s="335"/>
      <c r="S162" s="335"/>
      <c r="T162" s="335"/>
      <c r="U162" s="5"/>
    </row>
    <row r="163" spans="1:22" s="3" customFormat="1" ht="19.5" x14ac:dyDescent="0.55000000000000004">
      <c r="B163" s="325" t="s">
        <v>4</v>
      </c>
      <c r="C163" s="325"/>
      <c r="D163" s="325"/>
      <c r="E163" s="325"/>
      <c r="F163" s="325"/>
      <c r="G163" s="325"/>
      <c r="H163" s="325"/>
      <c r="I163" s="325"/>
      <c r="J163" s="325"/>
      <c r="K163" s="325"/>
      <c r="L163" s="325"/>
      <c r="M163" s="325"/>
      <c r="N163" s="325"/>
      <c r="O163" s="325"/>
      <c r="P163" s="325"/>
      <c r="Q163" s="325"/>
      <c r="R163" s="325"/>
      <c r="S163" s="325"/>
      <c r="T163" s="325"/>
      <c r="U163" s="5"/>
    </row>
    <row r="164" spans="1:22" s="3" customFormat="1" ht="24" customHeight="1" x14ac:dyDescent="0.55000000000000004">
      <c r="B164" s="298" t="s">
        <v>5</v>
      </c>
      <c r="C164" s="299" t="s">
        <v>6</v>
      </c>
      <c r="D164" s="301" t="s">
        <v>7</v>
      </c>
      <c r="E164" s="301" t="s">
        <v>8</v>
      </c>
      <c r="F164" s="301" t="s">
        <v>9</v>
      </c>
      <c r="G164" s="303" t="s">
        <v>10</v>
      </c>
      <c r="H164" s="304"/>
      <c r="I164" s="304"/>
      <c r="J164" s="304"/>
      <c r="K164" s="304"/>
      <c r="L164" s="304"/>
      <c r="M164" s="304"/>
      <c r="N164" s="304"/>
      <c r="O164" s="304"/>
      <c r="P164" s="304"/>
      <c r="Q164" s="304"/>
      <c r="R164" s="304"/>
      <c r="S164" s="305"/>
      <c r="T164" s="306" t="s">
        <v>11</v>
      </c>
      <c r="U164" s="7"/>
    </row>
    <row r="165" spans="1:22" s="3" customFormat="1" ht="21.75" x14ac:dyDescent="0.55000000000000004">
      <c r="B165" s="298"/>
      <c r="C165" s="300"/>
      <c r="D165" s="302"/>
      <c r="E165" s="302"/>
      <c r="F165" s="302"/>
      <c r="G165" s="308" t="s">
        <v>12</v>
      </c>
      <c r="H165" s="309"/>
      <c r="I165" s="310"/>
      <c r="J165" s="308" t="s">
        <v>13</v>
      </c>
      <c r="K165" s="309"/>
      <c r="L165" s="310"/>
      <c r="M165" s="308" t="s">
        <v>14</v>
      </c>
      <c r="N165" s="309"/>
      <c r="O165" s="310"/>
      <c r="P165" s="308" t="s">
        <v>15</v>
      </c>
      <c r="Q165" s="309"/>
      <c r="R165" s="310"/>
      <c r="S165" s="311" t="s">
        <v>16</v>
      </c>
      <c r="T165" s="307"/>
      <c r="U165" s="5"/>
    </row>
    <row r="166" spans="1:22" s="3" customFormat="1" ht="30" customHeight="1" x14ac:dyDescent="0.55000000000000004">
      <c r="B166" s="298"/>
      <c r="C166" s="320"/>
      <c r="D166" s="316"/>
      <c r="E166" s="316"/>
      <c r="F166" s="302"/>
      <c r="G166" s="60" t="s">
        <v>17</v>
      </c>
      <c r="H166" s="60" t="s">
        <v>18</v>
      </c>
      <c r="I166" s="60" t="s">
        <v>19</v>
      </c>
      <c r="J166" s="60" t="s">
        <v>20</v>
      </c>
      <c r="K166" s="59" t="s">
        <v>21</v>
      </c>
      <c r="L166" s="60" t="s">
        <v>22</v>
      </c>
      <c r="M166" s="60" t="s">
        <v>23</v>
      </c>
      <c r="N166" s="60" t="s">
        <v>24</v>
      </c>
      <c r="O166" s="60" t="s">
        <v>25</v>
      </c>
      <c r="P166" s="59" t="s">
        <v>26</v>
      </c>
      <c r="Q166" s="59" t="s">
        <v>27</v>
      </c>
      <c r="R166" s="59" t="s">
        <v>28</v>
      </c>
      <c r="S166" s="312"/>
      <c r="T166" s="61" t="s">
        <v>29</v>
      </c>
      <c r="U166" s="5"/>
    </row>
    <row r="167" spans="1:22" s="3" customFormat="1" ht="78" x14ac:dyDescent="0.65">
      <c r="A167" s="1"/>
      <c r="B167" s="9" t="s">
        <v>310</v>
      </c>
      <c r="C167" s="200" t="s">
        <v>311</v>
      </c>
      <c r="D167" s="207" t="s">
        <v>312</v>
      </c>
      <c r="E167" s="207" t="s">
        <v>313</v>
      </c>
      <c r="F167" s="207" t="s">
        <v>33</v>
      </c>
      <c r="G167" s="207">
        <v>2</v>
      </c>
      <c r="H167" s="207">
        <v>2</v>
      </c>
      <c r="I167" s="207">
        <v>4</v>
      </c>
      <c r="J167" s="207">
        <v>5</v>
      </c>
      <c r="K167" s="207">
        <v>5</v>
      </c>
      <c r="L167" s="207">
        <v>5</v>
      </c>
      <c r="M167" s="207">
        <v>5</v>
      </c>
      <c r="N167" s="207">
        <v>5</v>
      </c>
      <c r="O167" s="207">
        <v>5</v>
      </c>
      <c r="P167" s="207">
        <v>5</v>
      </c>
      <c r="Q167" s="207">
        <v>5</v>
      </c>
      <c r="R167" s="207">
        <v>2</v>
      </c>
      <c r="S167" s="207">
        <v>50</v>
      </c>
      <c r="T167" s="125">
        <v>3000000</v>
      </c>
      <c r="U167" s="5"/>
    </row>
    <row r="168" spans="1:22" s="3" customFormat="1" ht="117" x14ac:dyDescent="0.65">
      <c r="A168" s="1"/>
      <c r="B168" s="9" t="s">
        <v>314</v>
      </c>
      <c r="C168" s="16" t="s">
        <v>315</v>
      </c>
      <c r="D168" s="207" t="s">
        <v>316</v>
      </c>
      <c r="E168" s="207" t="s">
        <v>317</v>
      </c>
      <c r="F168" s="207" t="s">
        <v>33</v>
      </c>
      <c r="G168" s="207"/>
      <c r="H168" s="207"/>
      <c r="I168" s="207"/>
      <c r="J168" s="207">
        <v>1</v>
      </c>
      <c r="K168" s="207"/>
      <c r="L168" s="207">
        <v>1</v>
      </c>
      <c r="M168" s="207">
        <v>1</v>
      </c>
      <c r="N168" s="207"/>
      <c r="O168" s="207">
        <v>1</v>
      </c>
      <c r="P168" s="207">
        <v>1</v>
      </c>
      <c r="Q168" s="207"/>
      <c r="R168" s="207"/>
      <c r="S168" s="207">
        <v>5</v>
      </c>
      <c r="T168" s="201"/>
      <c r="U168" s="5"/>
    </row>
    <row r="169" spans="1:22" s="3" customFormat="1" x14ac:dyDescent="0.65">
      <c r="A169" s="1"/>
      <c r="B169" s="335" t="s">
        <v>318</v>
      </c>
      <c r="C169" s="335"/>
      <c r="D169" s="335"/>
      <c r="E169" s="335"/>
      <c r="F169" s="335"/>
      <c r="G169" s="335"/>
      <c r="H169" s="335"/>
      <c r="I169" s="335"/>
      <c r="J169" s="335"/>
      <c r="K169" s="335"/>
      <c r="L169" s="335"/>
      <c r="M169" s="335"/>
      <c r="N169" s="335"/>
      <c r="O169" s="335"/>
      <c r="P169" s="335"/>
      <c r="Q169" s="335"/>
      <c r="R169" s="335"/>
      <c r="S169" s="335"/>
      <c r="T169" s="335"/>
      <c r="U169" s="5"/>
    </row>
    <row r="170" spans="1:22" s="3" customFormat="1" x14ac:dyDescent="0.65">
      <c r="A170" s="1"/>
      <c r="B170" s="325" t="s">
        <v>4</v>
      </c>
      <c r="C170" s="325"/>
      <c r="D170" s="325"/>
      <c r="E170" s="325"/>
      <c r="F170" s="325"/>
      <c r="G170" s="325"/>
      <c r="H170" s="325"/>
      <c r="I170" s="325"/>
      <c r="J170" s="325"/>
      <c r="K170" s="325"/>
      <c r="L170" s="325"/>
      <c r="M170" s="325"/>
      <c r="N170" s="325"/>
      <c r="O170" s="325"/>
      <c r="P170" s="325"/>
      <c r="Q170" s="325"/>
      <c r="R170" s="325"/>
      <c r="S170" s="325"/>
      <c r="T170" s="325"/>
      <c r="U170" s="5"/>
    </row>
    <row r="171" spans="1:22" s="3" customFormat="1" ht="23.25" customHeight="1" x14ac:dyDescent="0.65">
      <c r="A171" s="1"/>
      <c r="B171" s="298" t="s">
        <v>5</v>
      </c>
      <c r="C171" s="299" t="s">
        <v>6</v>
      </c>
      <c r="D171" s="301" t="s">
        <v>7</v>
      </c>
      <c r="E171" s="301" t="s">
        <v>8</v>
      </c>
      <c r="F171" s="301" t="s">
        <v>9</v>
      </c>
      <c r="G171" s="303" t="s">
        <v>10</v>
      </c>
      <c r="H171" s="304"/>
      <c r="I171" s="304"/>
      <c r="J171" s="304"/>
      <c r="K171" s="304"/>
      <c r="L171" s="304"/>
      <c r="M171" s="304"/>
      <c r="N171" s="304"/>
      <c r="O171" s="304"/>
      <c r="P171" s="304"/>
      <c r="Q171" s="304"/>
      <c r="R171" s="304"/>
      <c r="S171" s="305"/>
      <c r="T171" s="306" t="s">
        <v>11</v>
      </c>
      <c r="U171" s="5"/>
    </row>
    <row r="172" spans="1:22" s="3" customFormat="1" ht="23.25" customHeight="1" x14ac:dyDescent="0.65">
      <c r="A172" s="1"/>
      <c r="B172" s="298"/>
      <c r="C172" s="300"/>
      <c r="D172" s="302"/>
      <c r="E172" s="302"/>
      <c r="F172" s="302"/>
      <c r="G172" s="308" t="s">
        <v>12</v>
      </c>
      <c r="H172" s="309"/>
      <c r="I172" s="310"/>
      <c r="J172" s="308" t="s">
        <v>13</v>
      </c>
      <c r="K172" s="309"/>
      <c r="L172" s="310"/>
      <c r="M172" s="308" t="s">
        <v>14</v>
      </c>
      <c r="N172" s="309"/>
      <c r="O172" s="310"/>
      <c r="P172" s="308" t="s">
        <v>15</v>
      </c>
      <c r="Q172" s="309"/>
      <c r="R172" s="310"/>
      <c r="S172" s="311" t="s">
        <v>16</v>
      </c>
      <c r="T172" s="307"/>
      <c r="U172" s="5"/>
    </row>
    <row r="173" spans="1:22" s="3" customFormat="1" x14ac:dyDescent="0.65">
      <c r="A173" s="1"/>
      <c r="B173" s="298"/>
      <c r="C173" s="320"/>
      <c r="D173" s="316"/>
      <c r="E173" s="316"/>
      <c r="F173" s="302"/>
      <c r="G173" s="60" t="s">
        <v>17</v>
      </c>
      <c r="H173" s="60" t="s">
        <v>18</v>
      </c>
      <c r="I173" s="60" t="s">
        <v>19</v>
      </c>
      <c r="J173" s="60" t="s">
        <v>20</v>
      </c>
      <c r="K173" s="59" t="s">
        <v>21</v>
      </c>
      <c r="L173" s="60" t="s">
        <v>22</v>
      </c>
      <c r="M173" s="60" t="s">
        <v>23</v>
      </c>
      <c r="N173" s="60" t="s">
        <v>24</v>
      </c>
      <c r="O173" s="60" t="s">
        <v>25</v>
      </c>
      <c r="P173" s="59" t="s">
        <v>26</v>
      </c>
      <c r="Q173" s="59" t="s">
        <v>27</v>
      </c>
      <c r="R173" s="59" t="s">
        <v>28</v>
      </c>
      <c r="S173" s="312"/>
      <c r="T173" s="61" t="s">
        <v>29</v>
      </c>
      <c r="U173" s="5"/>
    </row>
    <row r="174" spans="1:22" s="3" customFormat="1" ht="78" x14ac:dyDescent="0.65">
      <c r="A174" s="1"/>
      <c r="B174" s="210" t="s">
        <v>319</v>
      </c>
      <c r="C174" s="205" t="s">
        <v>320</v>
      </c>
      <c r="D174" s="215" t="s">
        <v>321</v>
      </c>
      <c r="E174" s="207" t="s">
        <v>322</v>
      </c>
      <c r="F174" s="207" t="s">
        <v>33</v>
      </c>
      <c r="G174" s="208"/>
      <c r="H174" s="209"/>
      <c r="I174" s="209"/>
      <c r="J174" s="209"/>
      <c r="K174" s="209"/>
      <c r="L174" s="209">
        <v>1</v>
      </c>
      <c r="M174" s="209"/>
      <c r="N174" s="209"/>
      <c r="O174" s="209"/>
      <c r="P174" s="209"/>
      <c r="Q174" s="209"/>
      <c r="R174" s="209">
        <v>1</v>
      </c>
      <c r="S174" s="209">
        <v>2</v>
      </c>
      <c r="T174" s="206"/>
      <c r="U174" s="5"/>
    </row>
    <row r="175" spans="1:22" s="3" customFormat="1" x14ac:dyDescent="0.65">
      <c r="A175" s="1"/>
      <c r="B175" s="335" t="s">
        <v>369</v>
      </c>
      <c r="C175" s="335"/>
      <c r="D175" s="335"/>
      <c r="E175" s="335"/>
      <c r="F175" s="335"/>
      <c r="G175" s="335"/>
      <c r="H175" s="335"/>
      <c r="I175" s="335"/>
      <c r="J175" s="335"/>
      <c r="K175" s="335"/>
      <c r="L175" s="335"/>
      <c r="M175" s="335"/>
      <c r="N175" s="335"/>
      <c r="O175" s="335"/>
      <c r="P175" s="335"/>
      <c r="Q175" s="335"/>
      <c r="R175" s="335"/>
      <c r="S175" s="335"/>
      <c r="T175" s="335"/>
      <c r="U175" s="5"/>
    </row>
    <row r="176" spans="1:22" s="3" customFormat="1" x14ac:dyDescent="0.65">
      <c r="A176" s="1"/>
      <c r="B176" s="325" t="s">
        <v>4</v>
      </c>
      <c r="C176" s="325"/>
      <c r="D176" s="325"/>
      <c r="E176" s="325"/>
      <c r="F176" s="325"/>
      <c r="G176" s="325"/>
      <c r="H176" s="325"/>
      <c r="I176" s="325"/>
      <c r="J176" s="325"/>
      <c r="K176" s="325"/>
      <c r="L176" s="325"/>
      <c r="M176" s="325"/>
      <c r="N176" s="325"/>
      <c r="O176" s="325"/>
      <c r="P176" s="325"/>
      <c r="Q176" s="325"/>
      <c r="R176" s="325"/>
      <c r="S176" s="325"/>
      <c r="T176" s="325"/>
      <c r="U176" s="5"/>
    </row>
    <row r="177" spans="1:21" s="3" customFormat="1" ht="23.25" customHeight="1" x14ac:dyDescent="0.65">
      <c r="A177" s="1"/>
      <c r="B177" s="298" t="s">
        <v>5</v>
      </c>
      <c r="C177" s="299" t="s">
        <v>6</v>
      </c>
      <c r="D177" s="301" t="s">
        <v>7</v>
      </c>
      <c r="E177" s="301" t="s">
        <v>8</v>
      </c>
      <c r="F177" s="301" t="s">
        <v>9</v>
      </c>
      <c r="G177" s="303" t="s">
        <v>10</v>
      </c>
      <c r="H177" s="304"/>
      <c r="I177" s="304"/>
      <c r="J177" s="304"/>
      <c r="K177" s="304"/>
      <c r="L177" s="304"/>
      <c r="M177" s="304"/>
      <c r="N177" s="304"/>
      <c r="O177" s="304"/>
      <c r="P177" s="304"/>
      <c r="Q177" s="304"/>
      <c r="R177" s="304"/>
      <c r="S177" s="305"/>
      <c r="T177" s="306" t="s">
        <v>11</v>
      </c>
      <c r="U177" s="5"/>
    </row>
    <row r="178" spans="1:21" s="3" customFormat="1" ht="23.25" customHeight="1" x14ac:dyDescent="0.65">
      <c r="A178" s="1"/>
      <c r="B178" s="298"/>
      <c r="C178" s="300"/>
      <c r="D178" s="302"/>
      <c r="E178" s="302"/>
      <c r="F178" s="302"/>
      <c r="G178" s="308" t="s">
        <v>12</v>
      </c>
      <c r="H178" s="309"/>
      <c r="I178" s="310"/>
      <c r="J178" s="308" t="s">
        <v>13</v>
      </c>
      <c r="K178" s="309"/>
      <c r="L178" s="310"/>
      <c r="M178" s="308" t="s">
        <v>14</v>
      </c>
      <c r="N178" s="309"/>
      <c r="O178" s="310"/>
      <c r="P178" s="308" t="s">
        <v>15</v>
      </c>
      <c r="Q178" s="309"/>
      <c r="R178" s="310"/>
      <c r="S178" s="311" t="s">
        <v>16</v>
      </c>
      <c r="T178" s="307"/>
      <c r="U178" s="5"/>
    </row>
    <row r="179" spans="1:21" s="3" customFormat="1" x14ac:dyDescent="0.65">
      <c r="A179" s="1"/>
      <c r="B179" s="298"/>
      <c r="C179" s="300"/>
      <c r="D179" s="302"/>
      <c r="E179" s="302"/>
      <c r="F179" s="302"/>
      <c r="G179" s="60" t="s">
        <v>17</v>
      </c>
      <c r="H179" s="60" t="s">
        <v>18</v>
      </c>
      <c r="I179" s="60" t="s">
        <v>19</v>
      </c>
      <c r="J179" s="60" t="s">
        <v>20</v>
      </c>
      <c r="K179" s="59" t="s">
        <v>21</v>
      </c>
      <c r="L179" s="60" t="s">
        <v>22</v>
      </c>
      <c r="M179" s="60" t="s">
        <v>23</v>
      </c>
      <c r="N179" s="60" t="s">
        <v>24</v>
      </c>
      <c r="O179" s="60" t="s">
        <v>25</v>
      </c>
      <c r="P179" s="59" t="s">
        <v>26</v>
      </c>
      <c r="Q179" s="59" t="s">
        <v>27</v>
      </c>
      <c r="R179" s="59" t="s">
        <v>28</v>
      </c>
      <c r="S179" s="312"/>
      <c r="T179" s="61" t="s">
        <v>29</v>
      </c>
      <c r="U179" s="5"/>
    </row>
    <row r="180" spans="1:21" s="3" customFormat="1" ht="115.5" customHeight="1" x14ac:dyDescent="0.65">
      <c r="A180" s="1"/>
      <c r="B180" s="285"/>
      <c r="C180" s="287" t="s">
        <v>366</v>
      </c>
      <c r="D180" s="227" t="s">
        <v>367</v>
      </c>
      <c r="E180" s="227" t="s">
        <v>374</v>
      </c>
      <c r="F180" s="288" t="s">
        <v>33</v>
      </c>
      <c r="G180" s="289"/>
      <c r="H180" s="289"/>
      <c r="I180" s="289"/>
      <c r="J180" s="289"/>
      <c r="K180" s="288"/>
      <c r="L180" s="289"/>
      <c r="M180" s="289"/>
      <c r="N180" s="289"/>
      <c r="O180" s="289"/>
      <c r="P180" s="288"/>
      <c r="Q180" s="288"/>
      <c r="R180" s="288">
        <v>1</v>
      </c>
      <c r="S180" s="290">
        <v>1</v>
      </c>
      <c r="T180" s="286"/>
      <c r="U180" s="5"/>
    </row>
    <row r="181" spans="1:21" ht="18.95" customHeight="1" x14ac:dyDescent="0.65">
      <c r="B181" s="337" t="s">
        <v>323</v>
      </c>
      <c r="C181" s="337"/>
      <c r="D181" s="337"/>
      <c r="E181" s="337"/>
      <c r="F181" s="337"/>
      <c r="G181" s="337"/>
      <c r="H181" s="337"/>
      <c r="I181" s="337"/>
      <c r="J181" s="337"/>
      <c r="K181" s="337"/>
      <c r="L181" s="337"/>
      <c r="M181" s="337"/>
      <c r="N181" s="337"/>
      <c r="O181" s="337"/>
      <c r="P181" s="337"/>
      <c r="Q181" s="337"/>
      <c r="R181" s="337"/>
      <c r="S181" s="337"/>
      <c r="T181" s="202">
        <f>SUM(T11:T12:T13:T14:T20:T25:T31:T33:T39:T51:T58:T62:T68:T70:T76:T85:T91:T95:T101:T106:T112:T119:T125:T130:T139:T143:T149:T161:T16:T161:T167:T168)</f>
        <v>522292803.38999999</v>
      </c>
    </row>
    <row r="182" spans="1:21" x14ac:dyDescent="0.65"/>
  </sheetData>
  <mergeCells count="228">
    <mergeCell ref="E171:E173"/>
    <mergeCell ref="D171:D173"/>
    <mergeCell ref="B71:T71"/>
    <mergeCell ref="B64:T64"/>
    <mergeCell ref="G89:I89"/>
    <mergeCell ref="J89:L89"/>
    <mergeCell ref="M89:O89"/>
    <mergeCell ref="P89:R89"/>
    <mergeCell ref="G172:I172"/>
    <mergeCell ref="D88:D90"/>
    <mergeCell ref="J172:L172"/>
    <mergeCell ref="M172:O172"/>
    <mergeCell ref="P172:R172"/>
    <mergeCell ref="S172:S173"/>
    <mergeCell ref="F88:F90"/>
    <mergeCell ref="G88:S88"/>
    <mergeCell ref="T88:T89"/>
    <mergeCell ref="S89:S90"/>
    <mergeCell ref="C73:C75"/>
    <mergeCell ref="D73:D75"/>
    <mergeCell ref="E73:E75"/>
    <mergeCell ref="B72:T72"/>
    <mergeCell ref="F73:F75"/>
    <mergeCell ref="G73:S73"/>
    <mergeCell ref="B181:S181"/>
    <mergeCell ref="B162:T162"/>
    <mergeCell ref="B163:T163"/>
    <mergeCell ref="B164:B166"/>
    <mergeCell ref="C164:C166"/>
    <mergeCell ref="D164:D166"/>
    <mergeCell ref="E164:E166"/>
    <mergeCell ref="F164:F166"/>
    <mergeCell ref="G164:S164"/>
    <mergeCell ref="T164:T165"/>
    <mergeCell ref="G165:I165"/>
    <mergeCell ref="J165:L165"/>
    <mergeCell ref="M165:O165"/>
    <mergeCell ref="P165:R165"/>
    <mergeCell ref="S165:S166"/>
    <mergeCell ref="B169:T169"/>
    <mergeCell ref="B170:T170"/>
    <mergeCell ref="B171:B173"/>
    <mergeCell ref="C171:C173"/>
    <mergeCell ref="F171:F173"/>
    <mergeCell ref="G171:S171"/>
    <mergeCell ref="T171:T172"/>
    <mergeCell ref="B175:T175"/>
    <mergeCell ref="B176:T176"/>
    <mergeCell ref="B6:T6"/>
    <mergeCell ref="B7:T7"/>
    <mergeCell ref="B8:B10"/>
    <mergeCell ref="B28:B30"/>
    <mergeCell ref="C36:C38"/>
    <mergeCell ref="D36:D38"/>
    <mergeCell ref="C55:C57"/>
    <mergeCell ref="E36:E38"/>
    <mergeCell ref="B16:T16"/>
    <mergeCell ref="E8:E10"/>
    <mergeCell ref="G9:I9"/>
    <mergeCell ref="J9:L9"/>
    <mergeCell ref="M9:O9"/>
    <mergeCell ref="P9:R9"/>
    <mergeCell ref="B26:T26"/>
    <mergeCell ref="B27:T27"/>
    <mergeCell ref="B35:T35"/>
    <mergeCell ref="B34:T34"/>
    <mergeCell ref="B36:B38"/>
    <mergeCell ref="D28:D30"/>
    <mergeCell ref="E28:E30"/>
    <mergeCell ref="F36:F38"/>
    <mergeCell ref="G36:S36"/>
    <mergeCell ref="F28:F30"/>
    <mergeCell ref="G146:S146"/>
    <mergeCell ref="T146:T147"/>
    <mergeCell ref="S147:S148"/>
    <mergeCell ref="B135:T135"/>
    <mergeCell ref="T136:T137"/>
    <mergeCell ref="S137:S138"/>
    <mergeCell ref="J137:L137"/>
    <mergeCell ref="M137:O137"/>
    <mergeCell ref="B17:B19"/>
    <mergeCell ref="T122:T123"/>
    <mergeCell ref="S123:S124"/>
    <mergeCell ref="T73:T74"/>
    <mergeCell ref="B87:T87"/>
    <mergeCell ref="S74:S75"/>
    <mergeCell ref="B86:T86"/>
    <mergeCell ref="B136:B138"/>
    <mergeCell ref="C109:C111"/>
    <mergeCell ref="B145:T145"/>
    <mergeCell ref="B144:T144"/>
    <mergeCell ref="E136:E138"/>
    <mergeCell ref="G110:I110"/>
    <mergeCell ref="J110:L110"/>
    <mergeCell ref="M110:O110"/>
    <mergeCell ref="P110:R110"/>
    <mergeCell ref="G137:I137"/>
    <mergeCell ref="E88:E90"/>
    <mergeCell ref="D65:D67"/>
    <mergeCell ref="C65:C67"/>
    <mergeCell ref="P137:R137"/>
    <mergeCell ref="C136:C138"/>
    <mergeCell ref="D136:D138"/>
    <mergeCell ref="B134:T134"/>
    <mergeCell ref="B109:B111"/>
    <mergeCell ref="B122:B124"/>
    <mergeCell ref="B121:T121"/>
    <mergeCell ref="B120:T120"/>
    <mergeCell ref="D109:D111"/>
    <mergeCell ref="J123:L123"/>
    <mergeCell ref="M123:O123"/>
    <mergeCell ref="D122:D124"/>
    <mergeCell ref="E122:E124"/>
    <mergeCell ref="P123:R123"/>
    <mergeCell ref="G123:I123"/>
    <mergeCell ref="F109:F111"/>
    <mergeCell ref="G109:S109"/>
    <mergeCell ref="T109:T110"/>
    <mergeCell ref="S110:S111"/>
    <mergeCell ref="F122:F124"/>
    <mergeCell ref="G122:S122"/>
    <mergeCell ref="C146:C148"/>
    <mergeCell ref="D146:D148"/>
    <mergeCell ref="C122:C124"/>
    <mergeCell ref="B73:B75"/>
    <mergeCell ref="B88:B90"/>
    <mergeCell ref="B98:B100"/>
    <mergeCell ref="B54:T54"/>
    <mergeCell ref="D55:D57"/>
    <mergeCell ref="E55:E57"/>
    <mergeCell ref="G56:I56"/>
    <mergeCell ref="P74:R74"/>
    <mergeCell ref="G66:I66"/>
    <mergeCell ref="J66:L66"/>
    <mergeCell ref="M66:O66"/>
    <mergeCell ref="P66:R66"/>
    <mergeCell ref="G74:I74"/>
    <mergeCell ref="J74:L74"/>
    <mergeCell ref="B97:T97"/>
    <mergeCell ref="E65:E67"/>
    <mergeCell ref="P99:R99"/>
    <mergeCell ref="B96:T96"/>
    <mergeCell ref="G99:I99"/>
    <mergeCell ref="J99:L99"/>
    <mergeCell ref="M99:O99"/>
    <mergeCell ref="G147:I147"/>
    <mergeCell ref="J147:L147"/>
    <mergeCell ref="F146:F148"/>
    <mergeCell ref="F8:F10"/>
    <mergeCell ref="G8:S8"/>
    <mergeCell ref="T8:T9"/>
    <mergeCell ref="G28:S28"/>
    <mergeCell ref="T28:T29"/>
    <mergeCell ref="S29:S30"/>
    <mergeCell ref="J18:L18"/>
    <mergeCell ref="M18:O18"/>
    <mergeCell ref="P29:R29"/>
    <mergeCell ref="T36:T37"/>
    <mergeCell ref="B15:T15"/>
    <mergeCell ref="P18:R18"/>
    <mergeCell ref="G18:I18"/>
    <mergeCell ref="B146:B148"/>
    <mergeCell ref="M147:O147"/>
    <mergeCell ref="F136:F138"/>
    <mergeCell ref="G136:S136"/>
    <mergeCell ref="B108:T108"/>
    <mergeCell ref="B107:T107"/>
    <mergeCell ref="S99:S100"/>
    <mergeCell ref="P147:R147"/>
    <mergeCell ref="E146:E148"/>
    <mergeCell ref="E109:E111"/>
    <mergeCell ref="C98:C100"/>
    <mergeCell ref="D98:D100"/>
    <mergeCell ref="E98:E100"/>
    <mergeCell ref="C88:C90"/>
    <mergeCell ref="B63:T63"/>
    <mergeCell ref="C8:C10"/>
    <mergeCell ref="C17:C19"/>
    <mergeCell ref="E17:E19"/>
    <mergeCell ref="D8:D10"/>
    <mergeCell ref="G37:I37"/>
    <mergeCell ref="J37:L37"/>
    <mergeCell ref="M37:O37"/>
    <mergeCell ref="P37:R37"/>
    <mergeCell ref="C28:C30"/>
    <mergeCell ref="G29:I29"/>
    <mergeCell ref="J29:L29"/>
    <mergeCell ref="M29:O29"/>
    <mergeCell ref="F17:F19"/>
    <mergeCell ref="G17:S17"/>
    <mergeCell ref="T17:T18"/>
    <mergeCell ref="S18:S19"/>
    <mergeCell ref="D2:M2"/>
    <mergeCell ref="D3:L3"/>
    <mergeCell ref="D4:L4"/>
    <mergeCell ref="D17:D19"/>
    <mergeCell ref="F98:F100"/>
    <mergeCell ref="G98:S98"/>
    <mergeCell ref="T98:T99"/>
    <mergeCell ref="S37:S38"/>
    <mergeCell ref="F55:F57"/>
    <mergeCell ref="G55:S55"/>
    <mergeCell ref="T55:T56"/>
    <mergeCell ref="S56:S57"/>
    <mergeCell ref="F65:F67"/>
    <mergeCell ref="G65:S65"/>
    <mergeCell ref="T65:T66"/>
    <mergeCell ref="S66:S67"/>
    <mergeCell ref="J56:L56"/>
    <mergeCell ref="M56:O56"/>
    <mergeCell ref="B53:T53"/>
    <mergeCell ref="P56:R56"/>
    <mergeCell ref="B55:B57"/>
    <mergeCell ref="B65:B67"/>
    <mergeCell ref="M74:O74"/>
    <mergeCell ref="S9:S10"/>
    <mergeCell ref="B177:B179"/>
    <mergeCell ref="C177:C179"/>
    <mergeCell ref="D177:D179"/>
    <mergeCell ref="E177:E179"/>
    <mergeCell ref="F177:F179"/>
    <mergeCell ref="G177:S177"/>
    <mergeCell ref="T177:T178"/>
    <mergeCell ref="G178:I178"/>
    <mergeCell ref="J178:L178"/>
    <mergeCell ref="M178:O178"/>
    <mergeCell ref="P178:R178"/>
    <mergeCell ref="S178:S179"/>
  </mergeCells>
  <phoneticPr fontId="18" type="noConversion"/>
  <dataValidations xWindow="1179" yWindow="207" count="5">
    <dataValidation allowBlank="1" showInputMessage="1" showErrorMessage="1" promptTitle="NOTA" prompt="Expresión de un objetivo (producto o subproducto a entregar) presentado en términos cuantitativos. Ejemplo: En el año capacitara xxx colaboradores. " sqref="F20 S174" xr:uid="{AC6D2B45-C197-7C46-9D2B-5DB725528462}"/>
    <dataValidation allowBlank="1" showInputMessage="1" showErrorMessage="1" promptTitle="NOTA" prompt="Incluya las áreas que contribuyen al logro del producto. Aplica para instituciones externas. " sqref="E149:E150" xr:uid="{9D6A8CD7-2AF2-E240-86C3-A6D08641FAC1}"/>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D20:D21 F174" xr:uid="{46F35478-6651-A94C-9878-70A768CB146F}"/>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C58:C62 B34:B35 B26:B27 C101 B170 B53:B54 C140:C143 B15:B16 B6:B7 B63:B64 B72 B162:B163 C174:C175 C68:C70 C20:C25 C151 C39:C40 C31:C33 C167:C169 C76 C155 D174 B176" xr:uid="{EBC88B54-D5FF-1E47-8BD7-35B6F0BD2AF7}"/>
    <dataValidation allowBlank="1" showInputMessage="1" showErrorMessage="1" promptTitle="NOTA" prompt="Especifique aquí las evidencias que darán cuenta del logro del producto. Ejemplo: (Informe de capacitación, listado de participación, etc)." sqref="E174" xr:uid="{47B2A820-AB1C-4849-88DE-A96F0507F74A}"/>
  </dataValidations>
  <pageMargins left="0.7" right="0.7" top="0.75" bottom="0.75" header="0.3" footer="0.3"/>
  <pageSetup paperSize="9" scale="2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A8CCE-4F1F-417F-9A6B-F49BD977CE1A}">
  <dimension ref="A1"/>
  <sheetViews>
    <sheetView workbookViewId="0">
      <selection activeCell="B6" sqref="B6"/>
    </sheetView>
  </sheetViews>
  <sheetFormatPr defaultColWidth="8.875" defaultRowHeight="15.75" x14ac:dyDescent="0.25"/>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POA 2025</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Beato - Ogtic</dc:creator>
  <cp:keywords/>
  <dc:description/>
  <cp:lastModifiedBy>Silvia Soribel Pichardo Reyes</cp:lastModifiedBy>
  <cp:revision/>
  <cp:lastPrinted>2025-09-23T22:16:50Z</cp:lastPrinted>
  <dcterms:created xsi:type="dcterms:W3CDTF">2023-12-02T22:36:21Z</dcterms:created>
  <dcterms:modified xsi:type="dcterms:W3CDTF">2025-09-30T14:56:11Z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0x0101000306415FF8005C4FAE99AE83441F735E</vt:lpwstr>
  </property>
</Properties>
</file>