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ilvia.pichardo\Desktop\POA\2025\Monitoreo\"/>
    </mc:Choice>
  </mc:AlternateContent>
  <xr:revisionPtr revIDLastSave="0" documentId="8_{F015BC99-8951-4C38-9A50-D409AAA542BC}" xr6:coauthVersionLast="47" xr6:coauthVersionMax="47" xr10:uidLastSave="{00000000-0000-0000-0000-000000000000}"/>
  <bookViews>
    <workbookView xWindow="-120" yWindow="-120" windowWidth="20730" windowHeight="11040" firstSheet="1" activeTab="1" xr2:uid="{CDF3152B-2EC3-4588-9CB9-CF8187D2CAEB}"/>
  </bookViews>
  <sheets>
    <sheet name="Sheet2" sheetId="2" state="hidden" r:id="rId1"/>
    <sheet name="TRIMESTRE IV" sheetId="5" r:id="rId2"/>
  </sheets>
  <definedNames>
    <definedName name="_xlnm._FilterDatabase" localSheetId="1" hidden="1">'TRIMESTRE IV'!$B$7:$J$13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5" l="1"/>
  <c r="I100" i="5"/>
  <c r="I99" i="5"/>
  <c r="I98" i="5"/>
  <c r="I97" i="5"/>
  <c r="I86" i="5"/>
  <c r="I85" i="5"/>
  <c r="I84" i="5"/>
  <c r="I83" i="5"/>
  <c r="I70" i="5"/>
  <c r="I69" i="5"/>
  <c r="I68" i="5"/>
  <c r="I67" i="5"/>
  <c r="I66" i="5"/>
  <c r="I65" i="5"/>
  <c r="I55" i="5"/>
  <c r="I54" i="5"/>
  <c r="I53" i="5"/>
  <c r="I52" i="5"/>
  <c r="I51" i="5"/>
  <c r="I50" i="5"/>
  <c r="I49" i="5"/>
  <c r="I48" i="5"/>
  <c r="I47" i="5"/>
  <c r="I124" i="5"/>
  <c r="I37" i="5"/>
  <c r="I36" i="5"/>
  <c r="I35" i="5"/>
  <c r="I27" i="5"/>
  <c r="I26" i="5"/>
  <c r="I24" i="5"/>
  <c r="I23" i="5"/>
  <c r="I22" i="5"/>
  <c r="I21" i="5"/>
  <c r="I20" i="5"/>
  <c r="I18" i="5"/>
  <c r="I17" i="5"/>
  <c r="I16" i="5"/>
  <c r="I13" i="5"/>
  <c r="I12" i="5"/>
  <c r="I11" i="5"/>
  <c r="I10" i="5"/>
  <c r="I9" i="5"/>
  <c r="I8" i="5"/>
  <c r="I93" i="5"/>
  <c r="I94" i="5"/>
  <c r="I77" i="5"/>
  <c r="I127" i="5"/>
  <c r="I105" i="5"/>
  <c r="I106" i="5"/>
  <c r="I107" i="5"/>
  <c r="I108" i="5"/>
  <c r="I109" i="5"/>
  <c r="I110" i="5"/>
  <c r="I111" i="5"/>
  <c r="I112" i="5"/>
  <c r="I113" i="5"/>
  <c r="I114" i="5"/>
  <c r="I115" i="5"/>
  <c r="I116" i="5"/>
  <c r="I59" i="5"/>
  <c r="I60" i="5"/>
  <c r="I61" i="5"/>
  <c r="I62" i="5"/>
  <c r="I120" i="5" l="1"/>
  <c r="I119" i="5"/>
  <c r="I104" i="5"/>
  <c r="I92" i="5"/>
  <c r="I91" i="5"/>
  <c r="I90" i="5"/>
  <c r="I89" i="5"/>
  <c r="I80" i="5"/>
  <c r="I79" i="5"/>
  <c r="I78" i="5"/>
  <c r="I76" i="5"/>
  <c r="I75" i="5"/>
  <c r="I74" i="5"/>
  <c r="I73" i="5"/>
  <c r="I58" i="5"/>
  <c r="I44" i="5"/>
  <c r="I43" i="5"/>
  <c r="I42" i="5"/>
  <c r="I41" i="5"/>
  <c r="I40" i="5"/>
  <c r="I32" i="5"/>
  <c r="I31" i="5"/>
  <c r="I30" i="5"/>
  <c r="O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Massiel Arantza Gross Abreu</author>
  </authors>
  <commentList>
    <comment ref="D105" authorId="0" shapeId="0" xr:uid="{EF81F5EF-0EE5-46B0-B2DF-896625857DC2}">
      <text>
        <r>
          <rPr>
            <b/>
            <sz val="9"/>
            <color indexed="81"/>
            <rFont val="Tahoma"/>
            <family val="2"/>
          </rPr>
          <t>Massiel Arantza Gross Abreu:</t>
        </r>
        <r>
          <rPr>
            <sz val="9"/>
            <color indexed="81"/>
            <rFont val="Tahoma"/>
            <family val="2"/>
          </rPr>
          <t xml:space="preserve">
Este medio no es adecuedo para la matriz que nos envian</t>
        </r>
      </text>
    </comment>
    <comment ref="D119" authorId="0" shapeId="0" xr:uid="{CCFFBE73-BF4E-4C1A-B9B7-3B51EC64C57F}">
      <text>
        <r>
          <rPr>
            <b/>
            <sz val="9"/>
            <color indexed="81"/>
            <rFont val="Tahoma"/>
            <family val="2"/>
          </rPr>
          <t>Massiel Arantza Gross Abreu:</t>
        </r>
        <r>
          <rPr>
            <sz val="9"/>
            <color indexed="81"/>
            <rFont val="Tahoma"/>
            <family val="2"/>
          </rPr>
          <t xml:space="preserve">
cantidad de servicis digitalizados</t>
        </r>
      </text>
    </comment>
  </commentList>
</comments>
</file>

<file path=xl/sharedStrings.xml><?xml version="1.0" encoding="utf-8"?>
<sst xmlns="http://schemas.openxmlformats.org/spreadsheetml/2006/main" count="455" uniqueCount="229">
  <si>
    <t>Código: MT-PD-MPO-003</t>
  </si>
  <si>
    <t>Fecha de Creación: 15/12/2021</t>
  </si>
  <si>
    <t>Fecha de Actualización: 02/2024</t>
  </si>
  <si>
    <t>RANGO DE MEDICION</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</si>
  <si>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</si>
  <si>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</si>
  <si>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</si>
  <si>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</si>
  <si>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</si>
  <si>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</si>
  <si>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</si>
  <si>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</si>
  <si>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</si>
  <si>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</si>
  <si>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</si>
  <si>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</si>
  <si>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 xml:space="preserve">OBSERVACIONES </t>
  </si>
  <si>
    <t>RANGO INFERIOR</t>
  </si>
  <si>
    <t>59-0</t>
  </si>
  <si>
    <t xml:space="preserve">Formularios-Requisición de Solicitud y Formulario de Salida. </t>
  </si>
  <si>
    <t>Unidad</t>
  </si>
  <si>
    <t xml:space="preserve">Reporte de revisiones periódicas de la infraestructura física, Informe con la reportando la necesidad identificada. </t>
  </si>
  <si>
    <t>Reporte de solicitudes y respuesta a las mismas de Pagos pendientes por realizar, libramientos de pago elaborados y certificaciones de fondos presupuestarios solicitadas y elaborados</t>
  </si>
  <si>
    <t>Conciliaciones realizadas</t>
  </si>
  <si>
    <t xml:space="preserve">Solicitudes realizadas, reporte de respuesta a las solicitudes/ Plan de compras trimestral / Ejecución del plan de compras </t>
  </si>
  <si>
    <t>DIRECCIÓN DE ARQUITECTURA DIGITAL GUBERNAMENTAL</t>
  </si>
  <si>
    <t>META PROYECTADA TRIMESTRE</t>
  </si>
  <si>
    <t>Reporte de Instituciones con Servidores de Seguridad de X-ROAD</t>
  </si>
  <si>
    <t>Reporte de Cuentas Ciudadanas creadas</t>
  </si>
  <si>
    <t>Reporte de Datos y documentos integrados a la Carpeta Ciudadana</t>
  </si>
  <si>
    <t xml:space="preserve">META PROYECTADA
TRIMESTRE   </t>
  </si>
  <si>
    <t xml:space="preserve">META REPORTADA  DEL TRIMESTRE </t>
  </si>
  <si>
    <t>DIRECCIÓN DE CENTRO DE DATOS DEL ESTADO DOMINICANO</t>
  </si>
  <si>
    <t xml:space="preserve">META PROYECTADA 
TRIMESTRE  </t>
  </si>
  <si>
    <t>META REPORTADA  DEL TRIMESTRE</t>
  </si>
  <si>
    <t>Informes</t>
  </si>
  <si>
    <t>Informes y reportes.</t>
  </si>
  <si>
    <t>DIRECCIÓN DE COMUNICACIONES</t>
  </si>
  <si>
    <t>Plan de Comunicación Digital / Informe de métricas trimestral</t>
  </si>
  <si>
    <t>Porcentaje</t>
  </si>
  <si>
    <t>Plan de comunicación interna|/ Encuesta semestral de evaluación y monitoreo</t>
  </si>
  <si>
    <t>Reportes de ejecución de cada actividad | Solicitudes realizadas por las áreas</t>
  </si>
  <si>
    <t>Cronograma de trabajo o acciones | Estudio de percepción</t>
  </si>
  <si>
    <t>Cronograma de trabajo | Informe de métricas trimestral</t>
  </si>
  <si>
    <t xml:space="preserve">DIRECCIÓN DE INNOVACIÓN </t>
  </si>
  <si>
    <t>Cronograma / Informe de avance</t>
  </si>
  <si>
    <t>Cronograma / Informes trimestrales</t>
  </si>
  <si>
    <t>DIRECCIÓN JURIDICA</t>
  </si>
  <si>
    <t>Revisión semestral//Informe semestral de hallazgos</t>
  </si>
  <si>
    <t>DIRECCIÓN DE PLANIFICACIÓN Y DESARROLLO</t>
  </si>
  <si>
    <t>Reportes/Informes de Ejecución</t>
  </si>
  <si>
    <t xml:space="preserve">Cronograma / Informe de avance </t>
  </si>
  <si>
    <t>DIRECCIÓN DE RECURSOS HUMANOS</t>
  </si>
  <si>
    <t>Encuesta, Informe de encuesta, Plan de clima laboral e informe de ejecución</t>
  </si>
  <si>
    <t>Listado de colaboradores// Acuerdos de desempeño// Evaluaciones de desempeño</t>
  </si>
  <si>
    <t xml:space="preserve">Informes trimestrales </t>
  </si>
  <si>
    <t>Nóminas cargadas al portal de transparencia</t>
  </si>
  <si>
    <t>DEPARTAMENTO DE SEGURIDAD DIGITAL</t>
  </si>
  <si>
    <t>No.</t>
  </si>
  <si>
    <t>Reporte de actividades// Informe de posibles incidentes identificados y tratados</t>
  </si>
  <si>
    <t>Plan de trabajo//Reportes de tickets intentos asignados al Departamento de Seguridad y Monitoreo TIC</t>
  </si>
  <si>
    <t>DIRECCIÓN DE SERVICIOS DIGITALES INSTITUCIONALES</t>
  </si>
  <si>
    <t>Informe de certificados emitidos</t>
  </si>
  <si>
    <t>Acta de proyectos firmadas</t>
  </si>
  <si>
    <t>Producto 6 : Desarrollo de plataforma de No Objeciones de compras tecnológicas</t>
  </si>
  <si>
    <t xml:space="preserve">Cronograma de trabajo / Informes de avances </t>
  </si>
  <si>
    <t>DIRECCIÓN DE TECNOLOGÍA DE LA INFORMACIÓN Y COMUNICACIÓN</t>
  </si>
  <si>
    <t xml:space="preserve">Reportes/informes de inventario </t>
  </si>
  <si>
    <t>Plan de trabajo//Informes de ejecución</t>
  </si>
  <si>
    <t xml:space="preserve">Reportes trimestral de tickets, Reporte semestral de mantenimiento preventivo y reporte de satisfacción de servicios TIC </t>
  </si>
  <si>
    <t>Plan de desarrollo para el 2025/ Reporte de ejecución del Plan de Desarrollo</t>
  </si>
  <si>
    <t xml:space="preserve">DIRECCIÓN DE TRANSFORMACIÓN DIGITAL GUBERNAMENTAL </t>
  </si>
  <si>
    <t>Matriz de solicitudes y asignaciones / Formularios de evaluación</t>
  </si>
  <si>
    <t>Matriz de control de auditorías / Informes de cierre de auditoría</t>
  </si>
  <si>
    <t>Calendario de ejecución / SISTICGE  Actualizado</t>
  </si>
  <si>
    <t>Plataforma en Funcionamiento / Informe de Ejecución</t>
  </si>
  <si>
    <t>Informe Ejecución</t>
  </si>
  <si>
    <t>DIRECCIÓN ATENCION CIUDADANA</t>
  </si>
  <si>
    <t>Plan de trabajo/Propuesta de publicaciones</t>
  </si>
  <si>
    <t>Listado de los documentos legales//Informes de gestión de notarización</t>
  </si>
  <si>
    <t>Matriz de obligaciones legales//Informe semestral</t>
  </si>
  <si>
    <t>Relación de la instrumentación de los documentos legales//Informes de gestión</t>
  </si>
  <si>
    <t>Detenido</t>
  </si>
  <si>
    <t>Reporte de Cantidad de encuestas realizadas</t>
  </si>
  <si>
    <t>Encuestas difundidas, Seguimiento de reporte de resultados</t>
  </si>
  <si>
    <t>Actualización del Plan// Informe de ejecución de Pruebas del plan</t>
  </si>
  <si>
    <t>Cronograma de trabajo/Informes de avances/Informe de ejecución</t>
  </si>
  <si>
    <t>Informes de Implementación</t>
  </si>
  <si>
    <t>Matriz de licenciamientos y reporte de  alertas emitidas</t>
  </si>
  <si>
    <t>Matriz de control de auditorías /Informes de cierre de auditoría</t>
  </si>
  <si>
    <t>Anteproyecto de documento técnico/ Borrador de documento técnico</t>
  </si>
  <si>
    <t>Plan de trabajo/ Informes de avance y actas de reuniones</t>
  </si>
  <si>
    <t xml:space="preserve">Propuesta plan de trabajo del observatorio/Plataforma habilitada / Boletín de resultados </t>
  </si>
  <si>
    <t xml:space="preserve">Informe general de evaluación de proyectos </t>
  </si>
  <si>
    <t xml:space="preserve">Producto 10: Seguimiento y monitoreo de estrategias de innovación y desarrollo digital </t>
  </si>
  <si>
    <t xml:space="preserve">Informes de seguimiento de las estrategias </t>
  </si>
  <si>
    <t>Producto 12: Actualización de las nortic, A6, A7</t>
  </si>
  <si>
    <t>Versiones actualizadas de las NORTIC A6 y A7 / Publicación oficial de la actualización</t>
  </si>
  <si>
    <t>UNIDAD DE GESTIÓN DE RESULTADOS (BUROCRACIA CERO)</t>
  </si>
  <si>
    <t>Fotos, Programa del evento, Lista de asistencia, Informe de actividades realizadas</t>
  </si>
  <si>
    <t xml:space="preserve">Unidad </t>
  </si>
  <si>
    <t>COMISIÓN DE INTEGRIDAD Y CUMPLIMIENTO NORMATIVO (CIGCN)</t>
  </si>
  <si>
    <t>Informe de Cumplimiento semestrales</t>
  </si>
  <si>
    <t>AREAS</t>
  </si>
  <si>
    <t>DEPARTAMENTO DE INNOVACIÓN DIGITAL</t>
  </si>
  <si>
    <t>DEPARTAMENTO DE RECURSOS HUMANOS</t>
  </si>
  <si>
    <t>DEPARTAMENTO DE SEGURIDAD Y MONITOREO TIC</t>
  </si>
  <si>
    <t>DEPARTAMENTO DE TECNOLOGÍA DE LA INFORMACIÓN Y COMUNICACIÓN</t>
  </si>
  <si>
    <t>DIRECCIÓN DE ATENCIÓN CIUDADANA</t>
  </si>
  <si>
    <t>DIRECCIÓN DE CENTRO DE DATOS DEL ESTADO</t>
  </si>
  <si>
    <t>DIRECCIÓN DE RELACIONES INTERINSTITUCIONALES E INTERNACIONALES</t>
  </si>
  <si>
    <t>DIRECCIÓN JURÍDICA</t>
  </si>
  <si>
    <t>UNIDAD DE BUROCRACIA CERO</t>
  </si>
  <si>
    <t xml:space="preserve"> Informe ejecución de Presupuesto, indicador  de gestión Presupuestaria </t>
  </si>
  <si>
    <t>Matriz de Desempeño Trimestral del Centro de Contacto Gubernamental</t>
  </si>
  <si>
    <t>Matriz de Desempeño Trimestral de los Centros de Atención Ciudadana Presencial, Puntos GOB.</t>
  </si>
  <si>
    <t>Matriz de Desempeño Trimestral del Portal GOB.DO y los Canales de Asistencia Virtual, tales como el Chat.</t>
  </si>
  <si>
    <t xml:space="preserve">Cronograma / Informe de resultado </t>
  </si>
  <si>
    <t>Cronograma avance/ Informe avance</t>
  </si>
  <si>
    <t>Cronograma avance/ Entregables</t>
  </si>
  <si>
    <t>Plan de capacitación /Informe de capacitación</t>
  </si>
  <si>
    <t>Plan de beneficios /Correos enviados sobre los beneficios que ofrece la institución</t>
  </si>
  <si>
    <t>Solicitudes de no objeción al MAP/
Novedades de nóminas</t>
  </si>
  <si>
    <t>Informe de Ingresos de personal /salida de colaboradores.</t>
  </si>
  <si>
    <t>Informe de Asistencias Brindadas</t>
  </si>
  <si>
    <t>Informe de diagnostico</t>
  </si>
  <si>
    <t>Decreto o resolución, Informe de servicios digitalizados / automatizados</t>
  </si>
  <si>
    <t>Matriz de Monitoreo del Plan Operativo Anual
  Oficina Gubernamental de Tecnologías de la Informacion y Comunicación 
Dirección de Planificación y Desarrollo 
Trimestre Octubre - Diciembre 2025</t>
  </si>
  <si>
    <t>AVANCE 4to. Trimestre</t>
  </si>
  <si>
    <t>AVANCE 4to Trimestre</t>
  </si>
  <si>
    <t>Informe de Cierre sobre la integración con APIS Contraloría y APIS Hacienda</t>
  </si>
  <si>
    <t xml:space="preserve">Plan de trabajo// Informe de ejecución </t>
  </si>
  <si>
    <t xml:space="preserve">Producto 6: Digital Hub (digital.gob.do)
Incluir demás plataformas transversales al hub </t>
  </si>
  <si>
    <t>Portal Funcional / Informe de Ejecución</t>
  </si>
  <si>
    <t>Plataforma Funciona / Informe de Ejecución</t>
  </si>
  <si>
    <t>Producto 14: Ventanilla Unica de Fromalizacion (VUF)</t>
  </si>
  <si>
    <t>Entrega de plataforma en funcionnamiento</t>
  </si>
  <si>
    <t>AVANCE 4toTrimestre</t>
  </si>
  <si>
    <t>Cronograma /  Propuesta del observatorio de innovación</t>
  </si>
  <si>
    <t>Matriz de registro de las propiedades industriales institucionales// Informe de gestión anual</t>
  </si>
  <si>
    <t>Cronograma de trabajo/Publicación premiación del informe de medición/ Medios de comunicación/ Informe de seguimiento/ Informe final</t>
  </si>
  <si>
    <t xml:space="preserve">La plataforma se encuentra en proceso de desarrollo por lo que las evidencias de plataforma habilitada y boletín de resultados  no fueron entregadas
</t>
  </si>
  <si>
    <t>Producto 11: Seguimiento a los compromisos de Ogtic en los planes de acción de gobierno abierto</t>
  </si>
  <si>
    <t>DIRECCIÓN DE RELACIONES INTERINSTITUCIONALES</t>
  </si>
  <si>
    <t>Matriz actualizada, informes de alertas y gestión de renovación</t>
  </si>
  <si>
    <t>El cumplimiento de la meta se vio afectado, ya que no se logró completar el conjunto de capacitaciones programadas para el período correspondiente.</t>
  </si>
  <si>
    <r>
      <t>Producto 1: Gestión de abastecimiento de insumos operacionales a las áreas de la institución</t>
    </r>
    <r>
      <rPr>
        <sz val="12"/>
        <color rgb="FF000000"/>
        <rFont val="Poppins regular"/>
      </rPr>
      <t xml:space="preserve">
Garantizar que todas las áreas tengan los insumos necesarios para desarrollar la operatividad diaria.</t>
    </r>
  </si>
  <si>
    <r>
      <t>Producto 2:  Mantenimiento de Infraestructura Física</t>
    </r>
    <r>
      <rPr>
        <sz val="12"/>
        <color rgb="FF000000"/>
        <rFont val="Poppins regular"/>
      </rPr>
      <t xml:space="preserve">
Mantener las infraestructura en óptimas condiciones para garantizar un ambiente laboral agradable y  para un desarrollo óptimos de las funciones de cada colaborador.</t>
    </r>
  </si>
  <si>
    <r>
      <t xml:space="preserve">Producto 3: Elaboración y Ejecución del Presupuesto                                                                       </t>
    </r>
    <r>
      <rPr>
        <sz val="12"/>
        <color rgb="FF000000"/>
        <rFont val="Poppins regular"/>
      </rPr>
      <t>Elaborar y dar seguimiento a la correcta ejecución del presupuesto institucional</t>
    </r>
  </si>
  <si>
    <r>
      <t xml:space="preserve">Producto 4: Tramitación de solicitudes presupuestarias                                                      </t>
    </r>
    <r>
      <rPr>
        <sz val="12"/>
        <color rgb="FF000000"/>
        <rFont val="Poppins regular"/>
      </rPr>
      <t>Modificaciones presupuestarias, cuotas de compromiso, certificaciones de fondos presupuestarios, libramientos de pago elaborados</t>
    </r>
  </si>
  <si>
    <r>
      <t xml:space="preserve">Producto 5: Conciliación de Cuentas Bancarias Institucionales                                                                                 </t>
    </r>
    <r>
      <rPr>
        <sz val="12"/>
        <color rgb="FF000000"/>
        <rFont val="Poppins regular"/>
      </rPr>
      <t>Revisiones realizadas para comparar los balances de las cuentas bancarias presentadas por el banco y lo registrado en el libro de Banco.</t>
    </r>
  </si>
  <si>
    <r>
      <t xml:space="preserve">Producto 6: Solicitudes de compras y contrataciones                                                                                </t>
    </r>
    <r>
      <rPr>
        <sz val="12"/>
        <color rgb="FF000000"/>
        <rFont val="Poppins regular"/>
      </rPr>
      <t>Dar asistencia a las áreas en la concretización de actividades a desarrollar en las cuales se requieran procesos de compras y/o contrataciones.</t>
    </r>
  </si>
  <si>
    <r>
      <t xml:space="preserve">Producto 1: Plataforma Única de Interoperabilidad
</t>
    </r>
    <r>
      <rPr>
        <sz val="12"/>
        <color rgb="FF000000"/>
        <rFont val="Poppins regular"/>
      </rPr>
      <t>Asegurar la privacidad de los datos compartidos entre instituciones del Estado, garantizando mayor flexibilidad de conexión a través de Internet, sin poner en riesgo la seguridad de los datos con la plataforma X-ROAD.</t>
    </r>
  </si>
  <si>
    <r>
      <t>Producto 2: Cuenta Única Ciudadana</t>
    </r>
    <r>
      <rPr>
        <sz val="12"/>
        <color rgb="FF000000"/>
        <rFont val="Poppins regular"/>
      </rPr>
      <t xml:space="preserve">
Simplificar la obtención de Servicios Gubernamentales, permitiendo a los ciudadanos el autenticarse a portales, trámites y servicios que las instituciones ofrezcan de forma digital, utilizando una única cuenta.</t>
    </r>
  </si>
  <si>
    <r>
      <t xml:space="preserve">Producto 3: Carpeta Ciudadana   </t>
    </r>
    <r>
      <rPr>
        <sz val="12"/>
        <color rgb="FF000000"/>
        <rFont val="Poppins regular"/>
      </rPr>
      <t xml:space="preserve">                                        
Consolidar las informaciones que posee el Estado del ciudadano, donde puede verificar desde vencimientos de documentos, dirección de residencia, contratos asignados (luz, agua, etc.) hasta multas. </t>
    </r>
  </si>
  <si>
    <r>
      <t xml:space="preserve">Producto 4: Portal Único de Transparencia Fase 4
</t>
    </r>
    <r>
      <rPr>
        <sz val="12"/>
        <color rgb="FF000000"/>
        <rFont val="Poppins regular"/>
      </rPr>
      <t>Integración APIS de consumo de Nómina y Presupuesto</t>
    </r>
  </si>
  <si>
    <r>
      <t xml:space="preserve">Producto 5: Creación de nueva Plataforma 311
</t>
    </r>
    <r>
      <rPr>
        <sz val="12"/>
        <color rgb="FF000000"/>
        <rFont val="Poppins regular"/>
      </rPr>
      <t>Desarrollar nueva plataforma para el Portal 311.</t>
    </r>
  </si>
  <si>
    <r>
      <t xml:space="preserve">Producto 7: Portal Plataforma Única Interoperabilidad
</t>
    </r>
    <r>
      <rPr>
        <sz val="12"/>
        <color rgb="FF000000"/>
        <rFont val="Poppins regular"/>
      </rPr>
      <t>Portal informativo que centralizará toda la información y los manuales de la Plataforma Única de Interoperabilidad.</t>
    </r>
  </si>
  <si>
    <r>
      <t xml:space="preserve">Producto 8: Plataforma Gubernamental de Notificaciones
</t>
    </r>
    <r>
      <rPr>
        <sz val="12"/>
        <color rgb="FF000000"/>
        <rFont val="Poppins regular"/>
      </rPr>
      <t>Notificaciones para el estado dominicano, primer prototipo funcional (Alfa 0.0.1)</t>
    </r>
  </si>
  <si>
    <r>
      <t xml:space="preserve">Producto 10: Bienes Intangibles
</t>
    </r>
    <r>
      <rPr>
        <sz val="12"/>
        <color rgb="FF000000"/>
        <rFont val="Poppins regular"/>
      </rPr>
      <t>Registrar Bienes Intangibles del Estado Dominicano, con un componente de auditoría a ser usado por Normas y Estándares (iTICGE)</t>
    </r>
  </si>
  <si>
    <r>
      <t xml:space="preserve">Producto 11: Datos Abiertos
</t>
    </r>
    <r>
      <rPr>
        <sz val="12"/>
        <color rgb="FF000000"/>
        <rFont val="Poppins regular"/>
      </rPr>
      <t>Desarrollar la Versión 3.0 del Portal de Datos Abiertos</t>
    </r>
  </si>
  <si>
    <r>
      <t xml:space="preserve">Producto 13: Portal Gob.do
</t>
    </r>
    <r>
      <rPr>
        <sz val="12"/>
        <color rgb="FF000000"/>
        <rFont val="Poppins regular"/>
      </rPr>
      <t>Portal Único de Servicios del estado dominicano, mejoras continuas levantadas en coordinación con Atención Ciudadana y la Comisión Ejecutiva de Burocracia Cero</t>
    </r>
  </si>
  <si>
    <r>
      <t xml:space="preserve">Producto 1: Monitoreo de desempeño de los canales de atención ciudadana: </t>
    </r>
    <r>
      <rPr>
        <sz val="12"/>
        <color theme="1"/>
        <rFont val="Poppins regular"/>
      </rPr>
      <t>Dar seguimiento trimestral de los resultados de las métricas que permiten comparar los resultados individuales en las operaciones de los representantes de atención ciudadana en el Centro de Contacto Gubernamental de la Dirección de Atención Ciudadana de la OGTIC</t>
    </r>
  </si>
  <si>
    <r>
      <t xml:space="preserve">Producto 2: Monitoreo de desempeño del Canal de Atención Ciudadana Presencial: </t>
    </r>
    <r>
      <rPr>
        <sz val="12"/>
        <color theme="1"/>
        <rFont val="Poppins regular"/>
      </rPr>
      <t>Coordinar y supervisar el seguimiento trimestral de las métricas que permiten evaluar y comparar los resultados individuales en las operaciones, así como el rendimiento global de los Centros de Atención Ciudadana Presencial de la Dirección de Atención Ciudadana de la OGTIC.</t>
    </r>
  </si>
  <si>
    <r>
      <rPr>
        <b/>
        <sz val="12"/>
        <color theme="1"/>
        <rFont val="Poppins regular"/>
      </rPr>
      <t xml:space="preserve">Producto 3: Monitoreo de desempeño del Canal de Atención Ciudadana Digital: </t>
    </r>
    <r>
      <rPr>
        <sz val="12"/>
        <color theme="1"/>
        <rFont val="Poppins regular"/>
      </rPr>
      <t>Coordinar y supervisar el seguimiento trimestral de las métricas que permiten evaluar y comparar los resultados individuales en las operaciones, así como el rendimiento global del Portal GOB.DO y los Canales de Asistencia Virtual, tales como el Chat de la Dirección de Atención Ciudadana de la OGTIC.</t>
    </r>
  </si>
  <si>
    <r>
      <t xml:space="preserve">Producto 1: Actualizacion y mejora de las capacidades tecnologicas e infraestructura del centro de datos del estado
</t>
    </r>
    <r>
      <rPr>
        <sz val="12"/>
        <color rgb="FF000000"/>
        <rFont val="Poppins regular"/>
      </rPr>
      <t>Actualizar la infraestructura tecnologica del centro de datos del estado actualizada con herramientas y dispositivos apropiados para brindar un servicio optimo a los servicios criticos de las instituciones alojadas en el centro de datos</t>
    </r>
  </si>
  <si>
    <r>
      <t>Producto 2: Monitoreo operativo para la prevencion y correcion de fallas del centro de datos utilizando tecnologia actualizada</t>
    </r>
    <r>
      <rPr>
        <sz val="12"/>
        <color rgb="FF000000"/>
        <rFont val="Poppins regular"/>
      </rPr>
      <t xml:space="preserve">
Optimización de herramientas, adquisición de nuevas licencias o servicios para eficientizar la Gestión de Riesgos, Ciberseguridad y  Continuidad.</t>
    </r>
  </si>
  <si>
    <r>
      <t>Producto 3: Mantenimiento de los Servicios computacionales Cloud del centro de datos del estado.</t>
    </r>
    <r>
      <rPr>
        <sz val="12"/>
        <color rgb="FF000000"/>
        <rFont val="Poppins regular"/>
      </rPr>
      <t xml:space="preserve">
Continuar con los licenciamientos del centro de datos del estado que ofrecen servicios computacionales cloud y monitorean dicha infraestructura</t>
    </r>
  </si>
  <si>
    <r>
      <t>Producto 1:  Ejecución estrategia de Comunicación Digital</t>
    </r>
    <r>
      <rPr>
        <sz val="12"/>
        <color rgb="FF000000"/>
        <rFont val="Poppins regular"/>
      </rPr>
      <t xml:space="preserve">
Implementar el plan de comunicación digital, a medio y largo plazo, con acciones para difundir a través de los medios digitales, nuestros programas, proyectos, iniciativas y actividades, aplicando estrategias personalizadas a cada público objetivo. </t>
    </r>
  </si>
  <si>
    <r>
      <t>Producto 2:  Ejecución plan de Comunicación Interna</t>
    </r>
    <r>
      <rPr>
        <sz val="12"/>
        <color rgb="FF000000"/>
        <rFont val="Poppins regular"/>
      </rPr>
      <t xml:space="preserve">
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</si>
  <si>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r>
      <t>Producto 3: Apoyo a requerimientos comunicacionales de las unidades organizativas de la institución</t>
    </r>
    <r>
      <rPr>
        <sz val="12"/>
        <color rgb="FF000000"/>
        <rFont val="Poppins regular"/>
      </rPr>
      <t xml:space="preserve">
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</si>
  <si>
    <r>
      <t>Producto 4: Ejecución de estrategia posicionamiento e imagen Institucional</t>
    </r>
    <r>
      <rPr>
        <sz val="12"/>
        <color rgb="FF000000"/>
        <rFont val="Poppins regular"/>
      </rPr>
      <t xml:space="preserve">
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</si>
  <si>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t>Producto 5: Elaboración y ejecución de estrategia posicionamiento imagen offline de la institución</t>
    </r>
    <r>
      <rPr>
        <sz val="12"/>
        <color rgb="FF000000"/>
        <rFont val="Poppins regular"/>
      </rPr>
      <t xml:space="preserve">
Ejecutar un plan de comunicación y posicionamiento de imagen offline de la institución</t>
    </r>
  </si>
  <si>
    <r>
      <t xml:space="preserve">Producto 1: Semilleros digitales para competencias modernas
</t>
    </r>
    <r>
      <rPr>
        <sz val="12"/>
        <color rgb="FF000000"/>
        <rFont val="Poppins regular"/>
      </rPr>
      <t>Habilitar dos nuevos espacios de formación en las regiones norte y sur del país, facilitando así el acceso a estas oportunidades a una mayor cantidad de participantes.</t>
    </r>
  </si>
  <si>
    <r>
      <t xml:space="preserve">Producto 2: Plan de fomento a la propiedad intelectual
</t>
    </r>
    <r>
      <rPr>
        <sz val="12"/>
        <color rgb="FF000000"/>
        <rFont val="Poppins regular"/>
      </rPr>
      <t>Fomentar la innovación y la creatividad mediante la adecuada protección y gestión de los derechos de propiedad intelectual. Además, incluye la colaboración con organizaciones internacionales, como la Organización Mundial de la Propiedad Intelectual (OMPI), para alinear las normativas nacionales con los estándares globales y promover la cooperación internacional en este ámbito.</t>
    </r>
  </si>
  <si>
    <r>
      <t xml:space="preserve">Producto 3: Sistema nacional de indicadores de innovación
</t>
    </r>
    <r>
      <rPr>
        <sz val="12"/>
        <color rgb="FF000000"/>
        <rFont val="Poppins regular"/>
      </rPr>
      <t xml:space="preserve">Establecer un observatorio de innovación que recoja y analice datos sobre diversos aspectos del ecosistema de innovación, incluyendo la actividad de investigación y desarrollo, la adopción de nuevas tecnologías, y el impacto de las políticas de innovación. </t>
    </r>
  </si>
  <si>
    <r>
      <t xml:space="preserve">Producto 5: Estrategia Nacional de Inteligencia Artificial (ENIA)
</t>
    </r>
    <r>
      <rPr>
        <sz val="12"/>
        <color rgb="FF000000"/>
        <rFont val="Poppins regular"/>
      </rPr>
      <t xml:space="preserve">Crear y revisar regulaciones y políticas para la IA, consolidar iniciativas de datos abiertos y gobierno abierto, evaluar alternativas tecnológicas para un Hub de Datos robusto, y proyectar internacionalmente la ENIA mediante la participación en iniciativas regionales. </t>
    </r>
  </si>
  <si>
    <r>
      <t>Producto 6: Dominicana Innova</t>
    </r>
    <r>
      <rPr>
        <sz val="12"/>
        <color rgb="FF000000"/>
        <rFont val="Poppins regular"/>
      </rPr>
      <t xml:space="preserve">
Impulsar el desarrollo de hackáthones y desafíos de innovación, promoverá la formulación de experiencias inmersivas en realidad aumentada (RA) y realidad virtual (RV), y capacitará en metodologías y tecnologías de inteligencia artificial en diversas aplicaciones. Además, se lanzarán convocatorias para soluciones disruptivas en la administración pública  promoviendo una mentalidad de innovación continua.</t>
    </r>
  </si>
  <si>
    <r>
      <t xml:space="preserve">Producto 7: Biblioteca de innovación y desarrollo digital
</t>
    </r>
    <r>
      <rPr>
        <sz val="12"/>
        <color rgb="FF000000"/>
        <rFont val="Poppins regular"/>
      </rPr>
      <t xml:space="preserve">Desarrollar y publicar guías, manuales, y reportes que aborden aspectos clave de la innovación, incluyendo la implementación de tecnologías emergentes, metodologías innovadoras, y mejores prácticas para la transformación digital.  </t>
    </r>
  </si>
  <si>
    <r>
      <t xml:space="preserve">Producto 8: Centros de Excelencia en I+D+i
</t>
    </r>
    <r>
      <rPr>
        <sz val="12"/>
        <color rgb="FF000000"/>
        <rFont val="Poppins regular"/>
      </rPr>
      <t>Seguimiento a la creación de centros de excelencia que permitirán realizar investigaciones conjuntas con universidades, facilitando el intercambio de conocimientos y la implementación de proyectos de alto impacto. Estos centros serán fundamentales para el avance de la innovación y el desarrollo de soluciones tecnológicas avanzadas, contribuyendo significativamente al progreso socioeconómico del país.</t>
    </r>
  </si>
  <si>
    <r>
      <t>Producto 9: Desarrollo de soluciones a través del Laboratorio de Innovación Digital</t>
    </r>
    <r>
      <rPr>
        <sz val="12"/>
        <color rgb="FF000000"/>
        <rFont val="Poppins regular"/>
      </rPr>
      <t xml:space="preserve">
Desarrollo de bloques de software escalables, permitiendo una rápida adaptación y expansión de las soluciones tecnológicas implementadas. Se desarrollarán prototipos digitales de sistemas integrados para sectores priorizados, mejorando la experiencia de usuario (UX) y la escalabilidad de productos anteriores desarrollados por el laboratorio. </t>
    </r>
  </si>
  <si>
    <r>
      <t xml:space="preserve">Producto 10: Red de Laboratorios de Innovación (RedLAB)
</t>
    </r>
    <r>
      <rPr>
        <sz val="12"/>
        <color rgb="FF000000"/>
        <rFont val="Poppins regular"/>
      </rPr>
      <t>Implementar herramientas y metodologías para evaluar y mejorar la madurez de la innovación en el sector público. Se llevarán a cabo estudios y publicaciones que proporcionen una visión integral del estado de la innovación, y se fortalecerá la infraestructura de los laboratorios existentes. Además, se organizarán eventos y encuentros para promover el intercambio de experiencias y mejores prácticas entre diferentes laboratorios, consolidando así una red robusta y eficiente que impulse la capacidad de innovación del sector público.</t>
    </r>
  </si>
  <si>
    <r>
      <t>Producto 1: Gestión contractual</t>
    </r>
    <r>
      <rPr>
        <sz val="12"/>
        <color rgb="FF000000"/>
        <rFont val="Poppins regular"/>
      </rPr>
      <t xml:space="preserve">
Gestionar instrumentación y notarización de documentos legales institucionales (contratos, acuerdos, poder de representación, entre otros)            </t>
    </r>
    <r>
      <rPr>
        <b/>
        <sz val="12"/>
        <color rgb="FF000000"/>
        <rFont val="Poppins regular"/>
      </rPr>
      <t xml:space="preserve">       </t>
    </r>
  </si>
  <si>
    <r>
      <t xml:space="preserve">Producto 2: Gestión Legal </t>
    </r>
    <r>
      <rPr>
        <sz val="12"/>
        <color rgb="FF000000"/>
        <rFont val="Poppins regular"/>
      </rPr>
      <t xml:space="preserve">                                                                         
Registro, seguimiento y actualización de propiedad industrial institucional.</t>
    </r>
  </si>
  <si>
    <r>
      <t xml:space="preserve">Producto 3: Cumplimiento de las obligaciones legales                           </t>
    </r>
    <r>
      <rPr>
        <sz val="12"/>
        <color rgb="FF000000"/>
        <rFont val="Poppins regular"/>
      </rPr>
      <t xml:space="preserve">
Normograma institucional</t>
    </r>
  </si>
  <si>
    <r>
      <t>Producto 4: Instrumentación de documentos legales</t>
    </r>
    <r>
      <rPr>
        <sz val="12"/>
        <color rgb="FF000000"/>
        <rFont val="Poppins regular"/>
      </rPr>
      <t xml:space="preserve">
Instrumentación</t>
    </r>
    <r>
      <rPr>
        <b/>
        <sz val="12"/>
        <color rgb="FF000000"/>
        <rFont val="Poppins regular"/>
      </rPr>
      <t xml:space="preserve"> </t>
    </r>
    <r>
      <rPr>
        <sz val="12"/>
        <color rgb="FF000000"/>
        <rFont val="Poppins regular"/>
      </rPr>
      <t>de opiniones legales,  proyectos de ley, decretos, resoluciones, circulares institucionales, Instrumentación de escritos de defensas, actos de declaratoria de lesividades, impugnaciones, actos de alguacil.</t>
    </r>
  </si>
  <si>
    <r>
      <t>Producto 5: Actualización del Marco Legal Institucional</t>
    </r>
    <r>
      <rPr>
        <sz val="12"/>
        <color rgb="FF000000"/>
        <rFont val="Poppins regular"/>
      </rPr>
      <t xml:space="preserve">
Gestionar revisión periódica y actualización del marco legal institucional.</t>
    </r>
  </si>
  <si>
    <r>
      <t xml:space="preserve">Producto 1 : Gestión Carta Compromiso al Ciudadano
</t>
    </r>
    <r>
      <rPr>
        <sz val="12"/>
        <color rgb="FF000000"/>
        <rFont val="Poppins regular"/>
      </rPr>
      <t xml:space="preserve">Desarrollar del programa Carta Compromiso asegurando el mantenimiento de indicadores comprometidos. </t>
    </r>
  </si>
  <si>
    <r>
      <t xml:space="preserve">Producto 2: Gestión Metodología CAF
</t>
    </r>
    <r>
      <rPr>
        <sz val="12"/>
        <color rgb="FF000000"/>
        <rFont val="Poppins regular"/>
      </rPr>
      <t>Desarrollar el Marco Común de Evaluación para el reporte a indicadores gubernamentales y el despliegue de acciones de mejora.</t>
    </r>
  </si>
  <si>
    <r>
      <t xml:space="preserve">Producto 3: Indicadores Institucionales 
 </t>
    </r>
    <r>
      <rPr>
        <sz val="12"/>
        <color rgb="FF000000"/>
        <rFont val="Poppins regular"/>
      </rPr>
      <t>Dar seguimiento a indicadores la gestión de la calidad e indicadores gubernamentales.</t>
    </r>
  </si>
  <si>
    <r>
      <t xml:space="preserve">Producto 4: Encuesta Institucionales
</t>
    </r>
    <r>
      <rPr>
        <sz val="12"/>
        <color rgb="FF000000"/>
        <rFont val="Poppins regular"/>
      </rPr>
      <t>Encuesta de satisfacción ciudadana puntos GOB y CCG. Evaluación de servicios adscritos a la carta de compromiso. Encuesta de satisfacción MAP.</t>
    </r>
  </si>
  <si>
    <r>
      <t xml:space="preserve">Producto 5: Medición de Servicios Institucionales
</t>
    </r>
    <r>
      <rPr>
        <sz val="12"/>
        <color rgb="FF000000"/>
        <rFont val="Poppins regular"/>
      </rPr>
      <t>Establecer estructura de medición de los servicios internos para garantizar la calidad en los mismos</t>
    </r>
    <r>
      <rPr>
        <b/>
        <sz val="12"/>
        <color rgb="FF000000"/>
        <rFont val="Poppins regular"/>
      </rPr>
      <t>.</t>
    </r>
  </si>
  <si>
    <r>
      <t>Producto 6: Gestión Documental</t>
    </r>
    <r>
      <rPr>
        <sz val="12"/>
        <color rgb="FF000000"/>
        <rFont val="Poppins regular"/>
      </rPr>
      <t xml:space="preserve">
Desarrollar toda la documentación institucional </t>
    </r>
  </si>
  <si>
    <r>
      <t xml:space="preserve">Producto 1: Elaboración y Ejecución del Plan de Capacitación
</t>
    </r>
    <r>
      <rPr>
        <sz val="12"/>
        <color rgb="FF000000"/>
        <rFont val="Poppins regular"/>
      </rPr>
      <t xml:space="preserve">Capacitación del personal de la OGTIC. </t>
    </r>
  </si>
  <si>
    <r>
      <t xml:space="preserve">Producto 2: Programa de Beneficios                                                 
</t>
    </r>
    <r>
      <rPr>
        <sz val="12"/>
        <color rgb="FF000000"/>
        <rFont val="Poppins regular"/>
      </rPr>
      <t xml:space="preserve">Actualizar y ejecutar los beneficios actualmente existente en nuestra institución  e implementar nuevos beneficios para nuestros colaboradores.  </t>
    </r>
  </si>
  <si>
    <r>
      <t xml:space="preserve">Producto 3: Encuesta y Plan de clima laboral       </t>
    </r>
    <r>
      <rPr>
        <sz val="12"/>
        <color rgb="FF000000"/>
        <rFont val="Poppins regular"/>
      </rPr>
      <t xml:space="preserve">                               
Aplicar la encuesta de clima, además de elaborar y ejecutar el plan de acción según los resultados arrojado de la encuesta de clima. </t>
    </r>
  </si>
  <si>
    <r>
      <t xml:space="preserve">Producto 4: Ingreso de Personal
</t>
    </r>
    <r>
      <rPr>
        <sz val="12"/>
        <color rgb="FF000000"/>
        <rFont val="Poppins regular"/>
      </rPr>
      <t>Reclutar, seleccionar y contratar del personal según lo establecido por el MAP, en las distintas modalidades: Fijo, temporal y concurso.</t>
    </r>
  </si>
  <si>
    <r>
      <t xml:space="preserve">Producto 5: Acuerdos y Evaluaciones de Desempeño                              
</t>
    </r>
    <r>
      <rPr>
        <sz val="12"/>
        <color rgb="FF000000"/>
        <rFont val="Poppins regular"/>
      </rPr>
      <t>Elaborar Acuerdos y Evaluaciones de Desempeño de todos los colaboradores de la institución</t>
    </r>
    <r>
      <rPr>
        <b/>
        <sz val="12"/>
        <color rgb="FF000000"/>
        <rFont val="Poppins regular"/>
      </rPr>
      <t>.</t>
    </r>
  </si>
  <si>
    <r>
      <t>Producto 6: Promoción de cultura de integración institucional</t>
    </r>
    <r>
      <rPr>
        <sz val="12"/>
        <color rgb="FF000000"/>
        <rFont val="Poppins regular"/>
      </rPr>
      <t xml:space="preserve">
 Dar seguimiento y asegurar que las áreas realicen actividades que fomenten la integración de los equipos de trabajo </t>
    </r>
    <r>
      <rPr>
        <b/>
        <sz val="12"/>
        <color rgb="FF000000"/>
        <rFont val="Poppins regular"/>
      </rPr>
      <t>.</t>
    </r>
  </si>
  <si>
    <r>
      <t>Producto 7: Índice de rotación de personal:</t>
    </r>
    <r>
      <rPr>
        <sz val="12"/>
        <color rgb="FF000000"/>
        <rFont val="Poppins regular"/>
      </rPr>
      <t xml:space="preserve">
Analizar mensualmente la tasa de rotacion del personal</t>
    </r>
  </si>
  <si>
    <r>
      <t xml:space="preserve"> Producto 8: Nómina de Transparencia:</t>
    </r>
    <r>
      <rPr>
        <sz val="12"/>
        <color rgb="FF000000"/>
        <rFont val="Poppins regular"/>
      </rPr>
      <t xml:space="preserve">
Registro oportuno y actualizado de los datos  relacionados con el  personal de la institución para elaborar y tramitar las nóminas, cumpliendo con las normas establecidas.</t>
    </r>
  </si>
  <si>
    <r>
      <t xml:space="preserve">Producto 1: Plan de contingencia y recuperación ante desastres                                                                                      </t>
    </r>
    <r>
      <rPr>
        <sz val="12"/>
        <color rgb="FF000000"/>
        <rFont val="Poppins regular"/>
      </rPr>
      <t>Consiste en la actualización del plan de contingencia y recuperación ante desastres y la evaluación e implementación de mejoras del proceso.</t>
    </r>
  </si>
  <si>
    <r>
      <t xml:space="preserve">Producto 2:  Plan de Mejoras de Seguridad TIC                                                                    </t>
    </r>
    <r>
      <rPr>
        <sz val="12"/>
        <color rgb="FF000000"/>
        <rFont val="Poppins regular"/>
      </rPr>
      <t>Fortalecer la postura de seguridad de la organización mediante la identificación de vulnerabilidades, la implementación de controles de seguridad y la mejora continua de las prácticas de ciberseguridad.</t>
    </r>
  </si>
  <si>
    <r>
      <rPr>
        <b/>
        <sz val="12"/>
        <color rgb="FF000000"/>
        <rFont val="Poppins regular"/>
      </rPr>
      <t>Producto 3: Monitoreo de amenazas ciberneticas y trafico malicioso</t>
    </r>
    <r>
      <rPr>
        <sz val="12"/>
        <color rgb="FF000000"/>
        <rFont val="Poppins regular"/>
      </rPr>
      <t>.   Implica la supervisión constante de la red y los sistemas de TI para detectar de manera proactiva comportamientos sospechosos que podrian indicar un ataque cibernetico.</t>
    </r>
  </si>
  <si>
    <r>
      <t xml:space="preserve">Producto 4: Gestión de servicios  internos solicitados
</t>
    </r>
    <r>
      <rPr>
        <sz val="12"/>
        <color rgb="FF000000"/>
        <rFont val="Poppins regular"/>
      </rPr>
      <t>Gestionar las solicitudes realizadas por los colaboradores de la instatucion al departamento alineadas a las politicas institucionales.</t>
    </r>
  </si>
  <si>
    <r>
      <t>Producto 1: Emisión de certificados de firma digital</t>
    </r>
    <r>
      <rPr>
        <sz val="12"/>
        <color rgb="FF000000"/>
        <rFont val="Poppins regular"/>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</si>
  <si>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t>Producto 2: Implementación de Buzón de Firma Gubernamental - Firma GOB</t>
    </r>
    <r>
      <rPr>
        <sz val="12"/>
        <color rgb="FF000000"/>
        <rFont val="Poppins regular"/>
      </rPr>
      <t xml:space="preserve">
Proveer a los organismos gubernamentales un sistema porta firmas  para administrar el flujo de los documentos que han de ser firmados digitalmente.</t>
    </r>
  </si>
  <si>
    <r>
      <t>Producto 5: Asistencia técnica especializada para la transformación digital de las instituciones gubernamentales</t>
    </r>
    <r>
      <rPr>
        <sz val="12"/>
        <color rgb="FF000000"/>
        <rFont val="Poppins regular"/>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</si>
  <si>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t xml:space="preserve">Producto 8: Desarrollo y Homologación para contar con un servicio de mantenimiento de la vigencia a largo plazo de los documentos firmados: </t>
    </r>
    <r>
      <rPr>
        <sz val="12"/>
        <color rgb="FF000000"/>
        <rFont val="Poppins regular"/>
      </rPr>
      <t>Garantizar la validez operativa de los documentos firmados digitalmente a largo plazo, fortaleciendo la confianza del ciudadano en el servicio durante los procesos de validación de documentos</t>
    </r>
    <r>
      <rPr>
        <b/>
        <sz val="12"/>
        <color rgb="FF000000"/>
        <rFont val="Poppins regular"/>
      </rPr>
      <t>.</t>
    </r>
  </si>
  <si>
    <r>
      <t xml:space="preserve">Producto 9: Desarrollo de la plantilla del portal académico institucional: </t>
    </r>
    <r>
      <rPr>
        <sz val="12"/>
        <color rgb="FF000000"/>
        <rFont val="Poppins regular"/>
      </rPr>
      <t xml:space="preserve">Diseñar un modelo de portal web institucional educativo, que sostenga las iniciativas nacionales para la transformación digital, no solo cumpla con los estándares técnicos y de diseño del SDD, sino que también establezca un precedente para otras organizaciones educativas públicas y privadas, que busquen mejorar su presencia digital y ofrecer servicios más eficientes y accesibles. </t>
    </r>
  </si>
  <si>
    <r>
      <t xml:space="preserve">Producto 1: Monitoreo de Licenciamientos Institucionales         </t>
    </r>
    <r>
      <rPr>
        <sz val="12"/>
        <color rgb="FF000000"/>
        <rFont val="Poppins regular"/>
      </rPr>
      <t xml:space="preserve">            
Monitorear los licenciamientos institucionales para garantizar la disponibilidad de los mismos y evitar la suspensión de las operaciones. </t>
    </r>
  </si>
  <si>
    <r>
      <t>Producto 2: Inventarios de Almacén de Equipos Tecnológicos .</t>
    </r>
    <r>
      <rPr>
        <sz val="12"/>
        <color rgb="FF000000"/>
        <rFont val="Poppins regular"/>
      </rPr>
      <t xml:space="preserve"> 
Inventario y control de entradas y salidas. . </t>
    </r>
  </si>
  <si>
    <r>
      <t>Producto 3: Infraestructura Tecnológica actualizada.</t>
    </r>
    <r>
      <rPr>
        <sz val="12"/>
        <color rgb="FF000000"/>
        <rFont val="Poppins regular"/>
      </rPr>
      <t xml:space="preserve">
Evaluar, gestionar y mantener la disponibilidad y eficiencia de la infraestructura tecnológica; esto incluye: levantamiento, solicitud, adquisición e instalación de  equipos, telefonía IP, redes, entre otros.</t>
    </r>
  </si>
  <si>
    <r>
      <t>Producto 4: Servicios técnicos</t>
    </r>
    <r>
      <rPr>
        <sz val="12"/>
        <color rgb="FF000000"/>
        <rFont val="Poppins regular"/>
      </rPr>
      <t xml:space="preserve">
Implementar acciones que permitan un funcionamiento óptimo de los equipos tecnológicos y un servicio técnico eficiente. Proceso referente a los servicios de la mesa de ayuda. </t>
    </r>
  </si>
  <si>
    <r>
      <t>Producto 5: Desarrollo y actualizacion de sistemas institucionales</t>
    </r>
    <r>
      <rPr>
        <sz val="12"/>
        <color rgb="FF000000"/>
        <rFont val="Poppins regular"/>
      </rPr>
      <t xml:space="preserve">
Crear y mantener aplicaciones web que soporten y mejoren las operaciones de la institución. Implementar nuevos sistemas para satisfacer necesidades emergentes y  actualizar los sistemas existentes para mejorar su funcionalidad, seguridad y usabilidad.</t>
    </r>
  </si>
  <si>
    <r>
      <t xml:space="preserve">Producto 1: Solicitudes NORTIC
</t>
    </r>
    <r>
      <rPr>
        <sz val="12"/>
        <color rgb="FF000000"/>
        <rFont val="Poppins regular"/>
      </rPr>
      <t>Brindar el acompañamiento necesario a los organismos del Estado en la correcta implementación de las NORTIC con fines de certificación o recertificación.</t>
    </r>
  </si>
  <si>
    <r>
      <t>Producto 2: Nuevas certificaciones NORTIC</t>
    </r>
    <r>
      <rPr>
        <sz val="12"/>
        <color rgb="FF000000"/>
        <rFont val="Poppins regular"/>
      </rPr>
      <t xml:space="preserve">
Auditar bajo las NORTIC a los organismos que hayan alcanzado la fase de auditoría para aumentar su madurez en la implementación de las normas.</t>
    </r>
  </si>
  <si>
    <r>
      <t>Producto 3: Recertificaciones NORTIC</t>
    </r>
    <r>
      <rPr>
        <sz val="12"/>
        <color rgb="FF000000"/>
        <rFont val="Poppins regular"/>
      </rPr>
      <t xml:space="preserve">
Auditar a los organismos que han alcanzado la fase de auditoría para fines de recertificación.</t>
    </r>
  </si>
  <si>
    <r>
      <t>Producto 4: Marco Normativo</t>
    </r>
    <r>
      <rPr>
        <sz val="12"/>
        <color rgb="FF000000"/>
        <rFont val="Poppins regular"/>
      </rPr>
      <t xml:space="preserve">
Actualizar y/o desarrollar componentes del Marco Normativo de Arquitectura Digital Gubernamental.</t>
    </r>
  </si>
  <si>
    <r>
      <t>Producto 5: COETIC</t>
    </r>
    <r>
      <rPr>
        <sz val="12"/>
        <color rgb="FF000000"/>
        <rFont val="Poppins regular"/>
      </rPr>
      <t xml:space="preserve">
Coordinar y ejecutar las acciones para el funcionamiento de los Comités de Estandarización TIC y seguimiento de avances de los comités temáticos</t>
    </r>
    <r>
      <rPr>
        <b/>
        <sz val="12"/>
        <color rgb="FF000000"/>
        <rFont val="Poppins regular"/>
      </rPr>
      <t>.</t>
    </r>
  </si>
  <si>
    <r>
      <t xml:space="preserve">Producto 6: Medición en TIC y Gobierno Digital.                                                                      
</t>
    </r>
    <r>
      <rPr>
        <sz val="12"/>
        <color rgb="FF000000"/>
        <rFont val="Poppins regular"/>
      </rPr>
      <t xml:space="preserve">Medir las instituciones del Estado Dominicano, los gobiernos municipales en TIC y Gobierno Digital que ofrecen servicios a la sociedad y al propio gobierno. </t>
    </r>
  </si>
  <si>
    <r>
      <t>Producto 7: Fortalecimiento del Índice de Uso de TIC e Implementación de Gobierno Digital en la República Dominicana (iTICge)</t>
    </r>
    <r>
      <rPr>
        <sz val="12"/>
        <color rgb="FF000000"/>
        <rFont val="Poppins regular"/>
      </rPr>
      <t xml:space="preserve">
Incluir mejoras a nivel tecnológico y científico así como también de nuevas variables.</t>
    </r>
  </si>
  <si>
    <r>
      <t>Producto 8: Implementación del Observatorio Digital</t>
    </r>
    <r>
      <rPr>
        <sz val="12"/>
        <color rgb="FF000000"/>
        <rFont val="Poppins regular"/>
      </rPr>
      <t xml:space="preserve">
 Puesta en marcha del Observatorio para el seguimiento integral de indicadores de transformación digital a nivel nacional.</t>
    </r>
  </si>
  <si>
    <r>
      <t>Producto 9: Evaluación de impacto normativo, institucional, económico y social de proyectos de la organización</t>
    </r>
    <r>
      <rPr>
        <sz val="12"/>
        <color rgb="FF000000"/>
        <rFont val="Poppins regular"/>
      </rPr>
      <t xml:space="preserve">
Revisión sistemática y evaluación de los proyectos ejecutados por OGTIC durante el año, integrando análisis cualitativos y cuantitativos.</t>
    </r>
  </si>
  <si>
    <r>
      <t>Producto 13: Diagnostico para la elaboración de la Cuenta Satélite TIC e Innovación</t>
    </r>
    <r>
      <rPr>
        <sz val="12"/>
        <color rgb="FF000000"/>
        <rFont val="Poppins regular"/>
      </rPr>
      <t xml:space="preserve">
Hacer un levantamiento de la situación actual de la producción, consumo, inversión, comercio de bienes y servicios vinculados a las TIC e Innovación para evaluar la creación de una herramienta económica que mida la contribución de las actividades relacionadas a las TIC e Innovación en la economía dominicana.</t>
    </r>
  </si>
  <si>
    <r>
      <t>Producto 1: Habilitación de trámites/servicios priorizados</t>
    </r>
    <r>
      <rPr>
        <sz val="12"/>
        <color rgb="FF000000"/>
        <rFont val="Poppins regular"/>
      </rPr>
      <t xml:space="preserve">
Transformación digital de servicios e integración en el Portal GOB.DO</t>
    </r>
  </si>
  <si>
    <r>
      <t>Producto 2: Operatividad de la Unidad de Gestión de Resultados - Burocracia Cero</t>
    </r>
    <r>
      <rPr>
        <sz val="12"/>
        <color rgb="FF000000"/>
        <rFont val="Poppins regular"/>
      </rPr>
      <t xml:space="preserve">
Realizar talleres y encuentros de socialización tanto con las instituciones involucradas para ofrecer los servicios públicos a nivel nacional e internacional, como con los ciudadanos que demandan de esos servicios.</t>
    </r>
  </si>
  <si>
    <r>
      <t xml:space="preserve">Ejecución del Plan de Trabajo 2025 de la Comisión de Integridad y Cumplimiento Normativo (CIGCN). 
</t>
    </r>
    <r>
      <rPr>
        <sz val="12"/>
        <color rgb="FF000000"/>
        <rFont val="Poppins regular"/>
      </rPr>
      <t>Promover la ética y el comportamiento íntegro de los servidores públicos de la OGTIC</t>
    </r>
  </si>
  <si>
    <r>
      <t xml:space="preserve">"Producto 3: Monitoreo de los acuerdos marco y específicos  
</t>
    </r>
    <r>
      <rPr>
        <sz val="12"/>
        <color rgb="FF000000"/>
        <rFont val="Poppins regular"/>
      </rPr>
      <t>Monitorear los acuerdos marco y específicos para realizar las alertas y gestión de lugar de notificación de vencimiento y renovación de los mismos."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</si>
</sst>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9"/>
      <color theme="1"/>
      <name val="Calibri"/>
      <family val="2"/>
      <scheme val="minor"/>
    </font>
    <font>
      <b/>
      <sz val="17"/>
      <color theme="0"/>
      <name val="Poppins regular"/>
    </font>
    <font>
      <b/>
      <sz val="17"/>
      <color rgb="FFFFFFFF"/>
      <name val="Poppins regular"/>
    </font>
    <font>
      <sz val="15"/>
      <color theme="1"/>
      <name val="Poppins regular"/>
    </font>
    <font>
      <b/>
      <sz val="10"/>
      <color theme="1"/>
      <name val="Poppins"/>
    </font>
    <font>
      <sz val="10"/>
      <color theme="0"/>
      <name val="Poppins"/>
    </font>
    <font>
      <sz val="12"/>
      <color theme="1"/>
      <name val="Poppins"/>
    </font>
    <font>
      <sz val="17"/>
      <name val="Poppins regular"/>
    </font>
    <font>
      <sz val="12"/>
      <color theme="1"/>
      <name val="Calibri"/>
      <family val="2"/>
      <scheme val="minor"/>
    </font>
    <font>
      <sz val="15"/>
      <color rgb="FF000000"/>
      <name val="Poppins Regular"/>
    </font>
    <font>
      <b/>
      <sz val="15"/>
      <color theme="0"/>
      <name val="Poppins Regular"/>
    </font>
    <font>
      <b/>
      <sz val="9"/>
      <color indexed="81"/>
      <name val="Tahoma"/>
      <family val="2"/>
    </font>
    <font>
      <sz val="9"/>
      <color indexed="81"/>
      <name val="Tahoma"/>
      <family val="2"/>
    </font>
    <font>
      <sz val="12"/>
      <color theme="1"/>
      <name val="Poppins regular"/>
    </font>
    <font>
      <sz val="12"/>
      <name val="Poppins Regular"/>
    </font>
    <font>
      <b/>
      <sz val="12"/>
      <color theme="0"/>
      <name val="Poppins"/>
    </font>
    <font>
      <b/>
      <sz val="12"/>
      <color theme="0"/>
      <name val="Poppins regular"/>
    </font>
    <font>
      <b/>
      <sz val="20"/>
      <color theme="1"/>
      <name val="Poppins regular"/>
    </font>
    <font>
      <b/>
      <sz val="26"/>
      <color theme="1"/>
      <name val="Poppins regular"/>
    </font>
    <font>
      <b/>
      <sz val="18"/>
      <color theme="1"/>
      <name val="Poppins regular"/>
    </font>
    <font>
      <b/>
      <sz val="12"/>
      <color rgb="FF000000"/>
      <name val="Poppins regular"/>
    </font>
    <font>
      <sz val="12"/>
      <color rgb="FF000000"/>
      <name val="Poppins regular"/>
    </font>
    <font>
      <b/>
      <sz val="12"/>
      <color theme="1"/>
      <name val="Poppins regular"/>
    </font>
    <font>
      <sz val="16"/>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A6A6A6"/>
      </left>
      <right/>
      <top style="thin">
        <color rgb="FFA6A6A6"/>
      </top>
      <bottom style="thin">
        <color rgb="FFA6A6A6"/>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style="thin">
        <color rgb="FFA6A6A6"/>
      </left>
      <right style="thin">
        <color rgb="FFA6A6A6"/>
      </right>
      <top style="thin">
        <color rgb="FFA6A6A6"/>
      </top>
      <bottom style="thin">
        <color rgb="FFA6A6A6"/>
      </bottom>
      <diagonal/>
    </border>
    <border>
      <left style="thin">
        <color rgb="FFD9D9D9"/>
      </left>
      <right style="thin">
        <color rgb="FFD9D9D9"/>
      </right>
      <top style="thin">
        <color rgb="FFD9D9D9"/>
      </top>
      <bottom style="thin">
        <color rgb="FFA6A6A6"/>
      </bottom>
      <diagonal/>
    </border>
    <border>
      <left/>
      <right style="thin">
        <color rgb="FFD9D9D9"/>
      </right>
      <top style="thin">
        <color rgb="FFD9D9D9"/>
      </top>
      <bottom style="thin">
        <color rgb="FFA6A6A6"/>
      </bottom>
      <diagonal/>
    </border>
    <border>
      <left style="thin">
        <color theme="0" tint="-0.499984740745262"/>
      </left>
      <right/>
      <top style="thin">
        <color theme="0" tint="-0.499984740745262"/>
      </top>
      <bottom style="thin">
        <color theme="0" tint="-0.499984740745262"/>
      </bottom>
      <diagonal/>
    </border>
    <border>
      <left style="thin">
        <color rgb="FFA6A6A6"/>
      </left>
      <right style="thin">
        <color rgb="FFA6A6A6"/>
      </right>
      <top/>
      <bottom style="thin">
        <color rgb="FFA6A6A6"/>
      </bottom>
      <diagonal/>
    </border>
    <border>
      <left style="thin">
        <color theme="0" tint="-0.34998626667073579"/>
      </left>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A6A6A6"/>
      </top>
      <bottom/>
      <diagonal/>
    </border>
    <border>
      <left style="thin">
        <color rgb="FFA6A6A6"/>
      </left>
      <right/>
      <top style="thin">
        <color rgb="FFA6A6A6"/>
      </top>
      <bottom/>
      <diagonal/>
    </border>
    <border>
      <left style="thin">
        <color rgb="FFA6A6A6"/>
      </left>
      <right style="thin">
        <color rgb="FFA6A6A6"/>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A6A6A6"/>
      </left>
      <right style="thin">
        <color rgb="FFA6A6A6"/>
      </right>
      <top style="thin">
        <color rgb="FFA6A6A6"/>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theme="0" tint="-0.14999847407452621"/>
      </left>
      <right style="thin">
        <color theme="0" tint="-0.14999847407452621"/>
      </right>
      <top/>
      <bottom style="thin">
        <color theme="0" tint="-0.24994659260841701"/>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9" fontId="1" fillId="0" borderId="0" applyFont="0" applyFill="0" applyBorder="0" applyAlignment="0" applyProtection="0"/>
    <xf numFmtId="0" fontId="10" fillId="0" borderId="0"/>
  </cellStyleXfs>
  <cellXfs count="148">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7" fillId="6" borderId="7" xfId="0" applyFont="1" applyFill="1" applyBorder="1" applyAlignment="1">
      <alignment horizontal="center" vertical="center"/>
    </xf>
    <xf numFmtId="0" fontId="8" fillId="0" borderId="8" xfId="0" applyFont="1" applyBorder="1" applyAlignment="1">
      <alignment horizontal="center" vertical="center"/>
    </xf>
    <xf numFmtId="0" fontId="7" fillId="7" borderId="1" xfId="0" applyFont="1" applyFill="1" applyBorder="1" applyAlignment="1">
      <alignment horizontal="center" vertical="center"/>
    </xf>
    <xf numFmtId="0" fontId="8" fillId="0" borderId="9" xfId="0" applyFont="1" applyBorder="1" applyAlignment="1">
      <alignment horizontal="center" vertical="center"/>
    </xf>
    <xf numFmtId="0" fontId="7" fillId="5" borderId="7" xfId="0" applyFont="1" applyFill="1" applyBorder="1" applyAlignment="1">
      <alignment horizontal="center" vertical="center" wrapText="1"/>
    </xf>
    <xf numFmtId="0" fontId="8" fillId="0" borderId="10" xfId="0" applyFont="1" applyBorder="1" applyAlignment="1">
      <alignment horizontal="center" vertical="center" wrapText="1"/>
    </xf>
    <xf numFmtId="10" fontId="2" fillId="0" borderId="0" xfId="0" applyNumberFormat="1" applyFont="1" applyAlignment="1">
      <alignment horizontal="center" vertical="center"/>
    </xf>
    <xf numFmtId="0" fontId="4" fillId="3" borderId="11" xfId="0" applyFont="1" applyFill="1" applyBorder="1" applyAlignment="1">
      <alignment horizontal="center" vertical="center" wrapText="1"/>
    </xf>
    <xf numFmtId="0" fontId="3" fillId="2" borderId="0" xfId="0" applyFont="1" applyFill="1" applyAlignment="1">
      <alignment horizontal="center" vertical="center"/>
    </xf>
    <xf numFmtId="0" fontId="3" fillId="3" borderId="18"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3" xfId="0" applyFont="1" applyFill="1" applyBorder="1" applyAlignment="1">
      <alignment horizontal="center" vertical="center" wrapText="1"/>
    </xf>
    <xf numFmtId="0" fontId="9" fillId="5" borderId="0" xfId="0" applyFont="1" applyFill="1" applyAlignment="1">
      <alignment horizontal="center" vertical="center" wrapText="1"/>
    </xf>
    <xf numFmtId="0" fontId="11" fillId="5" borderId="0" xfId="0" applyFont="1" applyFill="1" applyAlignment="1" applyProtection="1">
      <alignment horizontal="justify" vertical="center" wrapText="1"/>
      <protection locked="0"/>
    </xf>
    <xf numFmtId="0" fontId="11" fillId="5" borderId="0" xfId="0" applyFont="1" applyFill="1" applyAlignment="1" applyProtection="1">
      <alignment horizontal="center" vertical="center" wrapText="1"/>
      <protection locked="0"/>
    </xf>
    <xf numFmtId="0" fontId="3" fillId="3" borderId="30" xfId="0" applyFont="1" applyFill="1" applyBorder="1" applyAlignment="1">
      <alignment horizontal="center" vertical="center"/>
    </xf>
    <xf numFmtId="0" fontId="3" fillId="3" borderId="30" xfId="0" applyFont="1" applyFill="1" applyBorder="1" applyAlignment="1" applyProtection="1">
      <alignment horizontal="center" vertical="center" wrapText="1"/>
      <protection locked="0"/>
    </xf>
    <xf numFmtId="0" fontId="12" fillId="3" borderId="30"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5" borderId="0" xfId="0" applyFont="1" applyFill="1" applyAlignment="1">
      <alignment horizontal="center" vertical="center"/>
    </xf>
    <xf numFmtId="0" fontId="4" fillId="3" borderId="15"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5" xfId="0" applyFont="1" applyFill="1" applyBorder="1" applyAlignment="1">
      <alignment horizontal="center" vertical="center"/>
    </xf>
    <xf numFmtId="0" fontId="15" fillId="0" borderId="37" xfId="0" applyFont="1" applyBorder="1" applyAlignment="1">
      <alignment horizontal="center" vertical="center"/>
    </xf>
    <xf numFmtId="0" fontId="16" fillId="8" borderId="25" xfId="0" applyFont="1" applyFill="1" applyBorder="1" applyAlignment="1">
      <alignment horizontal="center" vertical="center"/>
    </xf>
    <xf numFmtId="0" fontId="15" fillId="0" borderId="25" xfId="0" applyFont="1" applyBorder="1" applyAlignment="1">
      <alignment horizontal="center" vertical="center"/>
    </xf>
    <xf numFmtId="0" fontId="8" fillId="0" borderId="0" xfId="0" applyFont="1"/>
    <xf numFmtId="0" fontId="18" fillId="2" borderId="24" xfId="0" applyFont="1" applyFill="1" applyBorder="1" applyAlignment="1">
      <alignment horizontal="center" vertical="center"/>
    </xf>
    <xf numFmtId="0" fontId="17" fillId="2" borderId="0" xfId="0" applyFont="1" applyFill="1" applyAlignment="1">
      <alignment horizontal="center" vertical="center"/>
    </xf>
    <xf numFmtId="0" fontId="15" fillId="0" borderId="32" xfId="0" applyFont="1" applyBorder="1" applyAlignment="1">
      <alignment horizontal="center" vertical="center"/>
    </xf>
    <xf numFmtId="0" fontId="8" fillId="2" borderId="0" xfId="0" applyFont="1" applyFill="1"/>
    <xf numFmtId="0" fontId="21" fillId="2" borderId="11" xfId="0" applyFont="1" applyFill="1" applyBorder="1" applyAlignment="1">
      <alignment horizontal="left" vertical="center" wrapText="1"/>
    </xf>
    <xf numFmtId="0" fontId="22" fillId="0" borderId="25" xfId="0" applyFont="1" applyBorder="1" applyAlignment="1">
      <alignment horizontal="left" vertical="center" wrapText="1"/>
    </xf>
    <xf numFmtId="0" fontId="23" fillId="0" borderId="25" xfId="0" applyFont="1" applyBorder="1" applyAlignment="1">
      <alignment horizontal="center" vertical="center" wrapText="1"/>
    </xf>
    <xf numFmtId="9" fontId="24" fillId="0" borderId="40" xfId="1" applyFont="1" applyBorder="1" applyAlignment="1">
      <alignment horizontal="center" vertical="center"/>
    </xf>
    <xf numFmtId="9" fontId="16" fillId="8" borderId="25" xfId="0" applyNumberFormat="1" applyFont="1" applyFill="1" applyBorder="1" applyAlignment="1">
      <alignment horizontal="center" vertical="center"/>
    </xf>
    <xf numFmtId="9" fontId="15" fillId="0" borderId="25" xfId="0" applyNumberFormat="1" applyFont="1" applyBorder="1" applyAlignment="1">
      <alignment horizontal="center" vertical="center"/>
    </xf>
    <xf numFmtId="9" fontId="18" fillId="0" borderId="40" xfId="1" applyFont="1" applyBorder="1" applyAlignment="1">
      <alignment horizontal="center" vertical="center"/>
    </xf>
    <xf numFmtId="9" fontId="18" fillId="9" borderId="40" xfId="1" applyFont="1" applyFill="1" applyBorder="1" applyAlignment="1">
      <alignment horizontal="center" vertical="center"/>
    </xf>
    <xf numFmtId="9" fontId="12" fillId="5" borderId="13" xfId="1" applyFont="1" applyFill="1" applyBorder="1" applyAlignment="1">
      <alignment horizontal="center" vertical="center" wrapText="1"/>
    </xf>
    <xf numFmtId="0" fontId="5" fillId="5" borderId="0" xfId="0" applyFont="1" applyFill="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15" fillId="2" borderId="25" xfId="0" applyFont="1" applyFill="1" applyBorder="1" applyAlignment="1" applyProtection="1">
      <alignment horizontal="center" vertical="center" wrapText="1"/>
      <protection locked="0"/>
    </xf>
    <xf numFmtId="0" fontId="15" fillId="2" borderId="25" xfId="0" applyFont="1" applyFill="1" applyBorder="1" applyAlignment="1">
      <alignment horizontal="center" vertical="center"/>
    </xf>
    <xf numFmtId="0" fontId="15" fillId="2" borderId="25" xfId="0" applyFont="1" applyFill="1" applyBorder="1" applyAlignment="1" applyProtection="1">
      <alignment horizontal="left" vertical="center" wrapText="1"/>
      <protection locked="0"/>
    </xf>
    <xf numFmtId="0" fontId="15" fillId="0" borderId="25" xfId="0" applyFont="1" applyBorder="1" applyAlignment="1" applyProtection="1">
      <alignment horizontal="center" vertical="center" wrapText="1"/>
      <protection locked="0"/>
    </xf>
    <xf numFmtId="0" fontId="22" fillId="8" borderId="25" xfId="0" applyFont="1" applyFill="1" applyBorder="1" applyAlignment="1">
      <alignment horizontal="left" vertical="center" wrapText="1"/>
    </xf>
    <xf numFmtId="0" fontId="24" fillId="2" borderId="24" xfId="0" applyFont="1" applyFill="1" applyBorder="1" applyAlignment="1" applyProtection="1">
      <alignment horizontal="left" vertical="center" wrapText="1"/>
      <protection locked="0"/>
    </xf>
    <xf numFmtId="0" fontId="15" fillId="2" borderId="24" xfId="0" applyFont="1" applyFill="1" applyBorder="1" applyAlignment="1" applyProtection="1">
      <alignment horizontal="center" vertical="center" wrapText="1"/>
      <protection locked="0"/>
    </xf>
    <xf numFmtId="9" fontId="23" fillId="0" borderId="25"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5" xfId="0" applyFont="1" applyBorder="1" applyAlignment="1">
      <alignment horizontal="center" vertical="center" wrapText="1"/>
    </xf>
    <xf numFmtId="0" fontId="23" fillId="0" borderId="25" xfId="0" applyFont="1" applyBorder="1" applyAlignment="1">
      <alignment horizontal="left" vertical="center" wrapText="1"/>
    </xf>
    <xf numFmtId="0" fontId="15" fillId="0" borderId="25" xfId="0" applyFont="1" applyBorder="1" applyAlignment="1" applyProtection="1">
      <alignment horizontal="center" vertical="center"/>
      <protection locked="0"/>
    </xf>
    <xf numFmtId="0" fontId="22" fillId="0" borderId="31" xfId="0" applyFont="1" applyBorder="1" applyAlignment="1">
      <alignment horizontal="left" vertical="top" wrapText="1"/>
    </xf>
    <xf numFmtId="0" fontId="23" fillId="0" borderId="24" xfId="0" applyFont="1" applyBorder="1" applyAlignment="1">
      <alignment horizontal="center" vertical="center" wrapText="1"/>
    </xf>
    <xf numFmtId="9" fontId="23" fillId="0" borderId="24" xfId="0" applyNumberFormat="1" applyFont="1" applyBorder="1" applyAlignment="1">
      <alignment horizontal="center" vertical="center" wrapText="1"/>
    </xf>
    <xf numFmtId="9" fontId="18" fillId="0" borderId="52" xfId="1" applyFont="1" applyBorder="1" applyAlignment="1">
      <alignment horizontal="center" vertical="center"/>
    </xf>
    <xf numFmtId="0" fontId="15" fillId="0" borderId="3" xfId="0" applyFont="1" applyBorder="1" applyAlignment="1">
      <alignment horizontal="center" vertical="center"/>
    </xf>
    <xf numFmtId="0" fontId="22" fillId="0" borderId="31" xfId="0" applyFont="1" applyBorder="1" applyAlignment="1">
      <alignment horizontal="left" vertical="center" wrapText="1"/>
    </xf>
    <xf numFmtId="0" fontId="15" fillId="0" borderId="24" xfId="0" applyFont="1" applyBorder="1" applyAlignment="1">
      <alignment horizontal="center" vertical="center"/>
    </xf>
    <xf numFmtId="0" fontId="22" fillId="0" borderId="33" xfId="0" applyFont="1" applyBorder="1" applyAlignment="1">
      <alignment horizontal="left" vertical="center" wrapText="1"/>
    </xf>
    <xf numFmtId="0" fontId="23" fillId="8" borderId="25" xfId="0" applyFont="1" applyFill="1" applyBorder="1" applyAlignment="1">
      <alignment horizontal="center" vertical="center" wrapText="1"/>
    </xf>
    <xf numFmtId="9" fontId="15" fillId="0" borderId="25" xfId="0" applyNumberFormat="1" applyFont="1" applyBorder="1" applyAlignment="1">
      <alignment horizontal="center" vertical="center" wrapText="1"/>
    </xf>
    <xf numFmtId="0" fontId="15" fillId="0" borderId="0" xfId="0" applyFont="1" applyAlignment="1">
      <alignment vertical="center" wrapText="1"/>
    </xf>
    <xf numFmtId="0" fontId="15" fillId="0" borderId="25" xfId="0" applyFont="1" applyBorder="1" applyAlignment="1">
      <alignment horizontal="left" vertical="center" wrapText="1"/>
    </xf>
    <xf numFmtId="0" fontId="22" fillId="0" borderId="25" xfId="0" applyFont="1" applyBorder="1" applyAlignment="1">
      <alignment vertical="top" wrapText="1"/>
    </xf>
    <xf numFmtId="0" fontId="16" fillId="0" borderId="25" xfId="0" applyFont="1" applyBorder="1" applyAlignment="1">
      <alignment horizontal="left" vertical="center" wrapText="1"/>
    </xf>
    <xf numFmtId="0" fontId="15" fillId="0" borderId="28" xfId="0" applyFont="1" applyBorder="1" applyAlignment="1">
      <alignment horizontal="center" vertical="center"/>
    </xf>
    <xf numFmtId="0" fontId="22" fillId="0" borderId="28" xfId="0" applyFont="1" applyBorder="1" applyAlignment="1">
      <alignment horizontal="left" vertical="center" wrapText="1"/>
    </xf>
    <xf numFmtId="0" fontId="23" fillId="8" borderId="28" xfId="0" applyFont="1" applyFill="1" applyBorder="1" applyAlignment="1">
      <alignment horizontal="center" vertical="center" wrapText="1"/>
    </xf>
    <xf numFmtId="0" fontId="23" fillId="0" borderId="28" xfId="0" applyFont="1" applyBorder="1" applyAlignment="1">
      <alignment horizontal="center" vertical="center" wrapText="1"/>
    </xf>
    <xf numFmtId="0" fontId="23" fillId="0" borderId="44" xfId="0" applyFont="1" applyBorder="1" applyAlignment="1">
      <alignment horizontal="center" vertical="center"/>
    </xf>
    <xf numFmtId="0" fontId="15" fillId="2" borderId="28" xfId="0" applyFont="1" applyFill="1" applyBorder="1" applyAlignment="1">
      <alignment horizontal="center" vertical="center"/>
    </xf>
    <xf numFmtId="0" fontId="22" fillId="0" borderId="25" xfId="0" applyFont="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7" xfId="0" applyFont="1" applyBorder="1" applyAlignment="1" applyProtection="1">
      <alignment horizontal="center" vertical="center"/>
      <protection locked="0"/>
    </xf>
    <xf numFmtId="0" fontId="23" fillId="0" borderId="25" xfId="0" applyFont="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6" xfId="0" applyFont="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29" xfId="0" applyFont="1" applyBorder="1" applyAlignment="1">
      <alignment horizontal="left" vertical="center" wrapText="1"/>
    </xf>
    <xf numFmtId="0" fontId="23" fillId="8" borderId="25" xfId="0" applyFont="1" applyFill="1" applyBorder="1" applyAlignment="1">
      <alignment horizontal="center" vertical="center"/>
    </xf>
    <xf numFmtId="0" fontId="22" fillId="8" borderId="38" xfId="0" applyFont="1" applyFill="1" applyBorder="1" applyAlignment="1">
      <alignment horizontal="left" vertical="center" wrapText="1"/>
    </xf>
    <xf numFmtId="0" fontId="23" fillId="8" borderId="38" xfId="0" applyFont="1" applyFill="1" applyBorder="1" applyAlignment="1">
      <alignment horizontal="center" vertical="center" wrapText="1"/>
    </xf>
    <xf numFmtId="0" fontId="15" fillId="0" borderId="39" xfId="0" applyFont="1" applyBorder="1" applyAlignment="1" applyProtection="1">
      <alignment horizontal="center" vertical="center"/>
      <protection locked="0"/>
    </xf>
    <xf numFmtId="0" fontId="23" fillId="8" borderId="38" xfId="0" applyFont="1" applyFill="1" applyBorder="1" applyAlignment="1">
      <alignment horizontal="center" vertical="center"/>
    </xf>
    <xf numFmtId="0" fontId="22" fillId="8" borderId="34" xfId="0" applyFont="1" applyFill="1" applyBorder="1" applyAlignment="1">
      <alignment horizontal="left" vertical="center" wrapText="1"/>
    </xf>
    <xf numFmtId="0" fontId="16" fillId="0" borderId="47" xfId="0" applyFont="1" applyBorder="1" applyAlignment="1">
      <alignment horizontal="center" vertical="center" wrapText="1"/>
    </xf>
    <xf numFmtId="0" fontId="23" fillId="8" borderId="34" xfId="0" applyFont="1" applyFill="1" applyBorder="1" applyAlignment="1">
      <alignment horizontal="center" vertical="center" wrapText="1"/>
    </xf>
    <xf numFmtId="0" fontId="16" fillId="0" borderId="48" xfId="0" applyFont="1" applyBorder="1" applyAlignment="1">
      <alignment horizontal="center" vertical="center" wrapText="1"/>
    </xf>
    <xf numFmtId="0" fontId="22" fillId="0" borderId="44" xfId="0" applyFont="1" applyBorder="1" applyAlignment="1">
      <alignment horizontal="left" vertical="center" wrapText="1"/>
    </xf>
    <xf numFmtId="0" fontId="23" fillId="0" borderId="50" xfId="0" applyFont="1" applyBorder="1" applyAlignment="1">
      <alignment horizontal="center" vertical="center" wrapText="1"/>
    </xf>
    <xf numFmtId="0" fontId="22" fillId="0" borderId="45" xfId="0" applyFont="1" applyBorder="1" applyAlignment="1">
      <alignment horizontal="left" vertical="center" wrapText="1"/>
    </xf>
    <xf numFmtId="0" fontId="23" fillId="0" borderId="51" xfId="0" applyFont="1" applyBorder="1" applyAlignment="1">
      <alignment horizontal="center" vertical="center" wrapText="1"/>
    </xf>
    <xf numFmtId="0" fontId="22" fillId="0" borderId="34" xfId="0" applyFont="1" applyBorder="1" applyAlignment="1">
      <alignment horizontal="left" vertical="center" wrapText="1"/>
    </xf>
    <xf numFmtId="0" fontId="23" fillId="0" borderId="34" xfId="0" applyFont="1" applyBorder="1" applyAlignment="1">
      <alignment horizontal="center" vertical="center" wrapText="1"/>
    </xf>
    <xf numFmtId="0" fontId="23" fillId="8" borderId="34" xfId="0" applyFont="1" applyFill="1" applyBorder="1" applyAlignment="1">
      <alignment horizontal="center" vertical="center"/>
    </xf>
    <xf numFmtId="0" fontId="22" fillId="0" borderId="38" xfId="0" applyFont="1" applyBorder="1" applyAlignment="1">
      <alignment horizontal="left" vertical="center" wrapText="1"/>
    </xf>
    <xf numFmtId="0" fontId="23" fillId="0" borderId="38" xfId="0" applyFont="1" applyBorder="1" applyAlignment="1">
      <alignment horizontal="center" vertical="center" wrapText="1"/>
    </xf>
    <xf numFmtId="0" fontId="23" fillId="8" borderId="0" xfId="0" applyFont="1" applyFill="1" applyAlignment="1">
      <alignment horizontal="center" vertical="center" wrapText="1"/>
    </xf>
    <xf numFmtId="0" fontId="23" fillId="8" borderId="41" xfId="0" applyFont="1" applyFill="1" applyBorder="1" applyAlignment="1">
      <alignment horizontal="center" vertical="center" wrapText="1"/>
    </xf>
    <xf numFmtId="0" fontId="23" fillId="8" borderId="42" xfId="0" applyFont="1" applyFill="1" applyBorder="1" applyAlignment="1">
      <alignment horizontal="center" vertical="center" wrapText="1"/>
    </xf>
    <xf numFmtId="0" fontId="23" fillId="0" borderId="42" xfId="0" applyFont="1" applyBorder="1" applyAlignment="1">
      <alignment horizontal="center" vertical="center" wrapText="1"/>
    </xf>
    <xf numFmtId="9" fontId="23" fillId="8" borderId="38" xfId="0" applyNumberFormat="1" applyFont="1" applyFill="1" applyBorder="1" applyAlignment="1">
      <alignment horizontal="center" vertical="center"/>
    </xf>
    <xf numFmtId="0" fontId="22" fillId="0" borderId="43" xfId="0" applyFont="1" applyBorder="1" applyAlignment="1">
      <alignment horizontal="left"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2" fillId="8" borderId="45" xfId="0" applyFont="1" applyFill="1" applyBorder="1" applyAlignment="1">
      <alignment horizontal="left" vertical="center" wrapText="1"/>
    </xf>
    <xf numFmtId="9" fontId="23" fillId="8" borderId="38" xfId="0" applyNumberFormat="1" applyFont="1" applyFill="1" applyBorder="1" applyAlignment="1">
      <alignment horizontal="center" vertical="center" wrapText="1"/>
    </xf>
    <xf numFmtId="0" fontId="22" fillId="0" borderId="35" xfId="0" applyFont="1" applyBorder="1" applyAlignment="1">
      <alignment vertical="center" wrapText="1"/>
    </xf>
    <xf numFmtId="0" fontId="23" fillId="0" borderId="36"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25" xfId="0" applyFont="1" applyBorder="1" applyAlignment="1">
      <alignment horizontal="center" vertical="center"/>
    </xf>
    <xf numFmtId="9" fontId="8" fillId="0" borderId="0" xfId="0" applyNumberFormat="1" applyFont="1"/>
    <xf numFmtId="10" fontId="8" fillId="0" borderId="0" xfId="0" applyNumberFormat="1" applyFont="1"/>
    <xf numFmtId="9" fontId="8" fillId="0" borderId="0" xfId="0" applyNumberFormat="1" applyFont="1" applyAlignment="1">
      <alignment horizontal="center" vertical="center"/>
    </xf>
    <xf numFmtId="9" fontId="25" fillId="0" borderId="0" xfId="0" applyNumberFormat="1"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5" borderId="20"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2" xfId="0" applyFont="1" applyFill="1" applyBorder="1" applyAlignment="1">
      <alignment horizontal="center" vertical="center"/>
    </xf>
    <xf numFmtId="0" fontId="3"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2"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0" fillId="2" borderId="11" xfId="0" applyFont="1" applyFill="1" applyBorder="1" applyAlignment="1">
      <alignment horizontal="center" vertical="center" wrapText="1"/>
    </xf>
  </cellXfs>
  <cellStyles count="3">
    <cellStyle name="Normal" xfId="0" builtinId="0"/>
    <cellStyle name="Normal 2" xfId="2" xr:uid="{EDF8ABE5-0636-48E2-AA41-8F7B0AC8F863}"/>
    <cellStyle name="Percent" xfId="1" builtinId="5"/>
  </cellStyles>
  <dxfs count="53">
    <dxf>
      <fill>
        <patternFill>
          <bgColor rgb="FFFFC00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font>
      <fill>
        <patternFill>
          <bgColor theme="7"/>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i val="0"/>
        <color theme="0"/>
      </font>
      <fill>
        <patternFill>
          <bgColor rgb="FFC00000"/>
        </patternFill>
      </fill>
    </dxf>
    <dxf>
      <font>
        <b/>
        <i val="0"/>
      </font>
      <fill>
        <patternFill>
          <bgColor theme="7"/>
        </patternFill>
      </fill>
    </dxf>
    <dxf>
      <font>
        <b/>
        <i val="0"/>
        <color theme="0"/>
      </font>
      <fill>
        <patternFill>
          <bgColor rgb="FF00B050"/>
        </patternFill>
      </fill>
    </dxf>
    <dxf>
      <font>
        <b/>
        <i val="0"/>
      </font>
      <fill>
        <patternFill>
          <bgColor theme="7"/>
        </patternFill>
      </fill>
    </dxf>
    <dxf>
      <font>
        <b/>
        <i val="0"/>
        <color theme="0"/>
      </font>
      <fill>
        <patternFill>
          <bgColor rgb="FF00B05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178435</xdr:rowOff>
    </xdr:from>
    <xdr:to>
      <xdr:col>2</xdr:col>
      <xdr:colOff>5673090</xdr:colOff>
      <xdr:row>5</xdr:row>
      <xdr:rowOff>1270</xdr:rowOff>
    </xdr:to>
    <xdr:pic>
      <xdr:nvPicPr>
        <xdr:cNvPr id="2" name="Imagen 5">
          <a:extLst>
            <a:ext uri="{FF2B5EF4-FFF2-40B4-BE49-F238E27FC236}">
              <a16:creationId xmlns:a16="http://schemas.microsoft.com/office/drawing/2014/main" id="{3B45FA55-BAA8-47CC-A617-0CE494183123}"/>
            </a:ext>
          </a:extLst>
        </xdr:cNvPr>
        <xdr:cNvPicPr>
          <a:picLocks noChangeAspect="1"/>
        </xdr:cNvPicPr>
      </xdr:nvPicPr>
      <xdr:blipFill>
        <a:blip xmlns:r="http://schemas.openxmlformats.org/officeDocument/2006/relationships" r:embed="rId1"/>
        <a:stretch>
          <a:fillRect/>
        </a:stretch>
      </xdr:blipFill>
      <xdr:spPr>
        <a:xfrm>
          <a:off x="915655" y="330835"/>
          <a:ext cx="6403355" cy="22307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heetViews>
  <sheetFormatPr defaultColWidth="9.140625" defaultRowHeight="15" x14ac:dyDescent="0.25"/>
  <cols>
    <col min="2" max="2" width="68.42578125" customWidth="1"/>
  </cols>
  <sheetData>
    <row r="2" spans="2:2" x14ac:dyDescent="0.25">
      <c r="B2" s="4" t="s">
        <v>103</v>
      </c>
    </row>
    <row r="3" spans="2:2" x14ac:dyDescent="0.25">
      <c r="B3" s="5" t="s">
        <v>104</v>
      </c>
    </row>
    <row r="4" spans="2:2" x14ac:dyDescent="0.25">
      <c r="B4" s="5" t="s">
        <v>105</v>
      </c>
    </row>
    <row r="5" spans="2:2" x14ac:dyDescent="0.25">
      <c r="B5" s="5" t="s">
        <v>106</v>
      </c>
    </row>
    <row r="6" spans="2:2" x14ac:dyDescent="0.25">
      <c r="B6" s="5" t="s">
        <v>107</v>
      </c>
    </row>
    <row r="7" spans="2:2" x14ac:dyDescent="0.25">
      <c r="B7" s="5" t="s">
        <v>6</v>
      </c>
    </row>
    <row r="8" spans="2:2" x14ac:dyDescent="0.25">
      <c r="B8" s="5" t="s">
        <v>108</v>
      </c>
    </row>
    <row r="9" spans="2:2" x14ac:dyDescent="0.25">
      <c r="B9" s="5" t="s">
        <v>49</v>
      </c>
    </row>
    <row r="10" spans="2:2" x14ac:dyDescent="0.25">
      <c r="B10" s="5" t="s">
        <v>109</v>
      </c>
    </row>
    <row r="11" spans="2:2" x14ac:dyDescent="0.25">
      <c r="B11" s="5" t="s">
        <v>37</v>
      </c>
    </row>
    <row r="12" spans="2:2" x14ac:dyDescent="0.25">
      <c r="B12" s="5" t="s">
        <v>110</v>
      </c>
    </row>
    <row r="13" spans="2:2" x14ac:dyDescent="0.25">
      <c r="B13" s="5" t="s">
        <v>61</v>
      </c>
    </row>
    <row r="14" spans="2:2" x14ac:dyDescent="0.25">
      <c r="B14" s="5" t="s">
        <v>71</v>
      </c>
    </row>
    <row r="15" spans="2:2" x14ac:dyDescent="0.25">
      <c r="B15" s="5" t="s">
        <v>111</v>
      </c>
    </row>
    <row r="16" spans="2:2" x14ac:dyDescent="0.25">
      <c r="B16" s="5" t="s">
        <v>112</v>
      </c>
    </row>
    <row r="17" spans="2:2" x14ac:dyDescent="0.25">
      <c r="B1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F9A0-EF70-44BD-B7E3-34ADF38F870E}">
  <dimension ref="A1:O1282"/>
  <sheetViews>
    <sheetView tabSelected="1" topLeftCell="A5" workbookViewId="0"/>
  </sheetViews>
  <sheetFormatPr defaultColWidth="11.42578125" defaultRowHeight="12" x14ac:dyDescent="0.2"/>
  <cols>
    <col min="1" max="1" width="8.85546875" style="1" customWidth="1"/>
    <col min="2" max="2" width="15.140625" style="1" customWidth="1"/>
    <col min="3" max="3" width="94"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2:15" x14ac:dyDescent="0.2">
      <c r="G1" s="1"/>
    </row>
    <row r="2" spans="2:15" ht="54.75" customHeight="1" x14ac:dyDescent="0.2">
      <c r="B2" s="146"/>
      <c r="C2" s="146"/>
      <c r="D2" s="147" t="s">
        <v>127</v>
      </c>
      <c r="E2" s="147"/>
      <c r="F2" s="147"/>
      <c r="G2" s="147"/>
      <c r="H2" s="147"/>
      <c r="I2" s="147"/>
      <c r="J2" s="42" t="s">
        <v>0</v>
      </c>
      <c r="K2" s="1"/>
    </row>
    <row r="3" spans="2:15" ht="51.75" customHeight="1" x14ac:dyDescent="0.2">
      <c r="B3" s="146"/>
      <c r="C3" s="146"/>
      <c r="D3" s="147"/>
      <c r="E3" s="147"/>
      <c r="F3" s="147"/>
      <c r="G3" s="147"/>
      <c r="H3" s="147"/>
      <c r="I3" s="147"/>
      <c r="J3" s="42" t="s">
        <v>1</v>
      </c>
      <c r="K3" s="1"/>
    </row>
    <row r="4" spans="2:15" ht="45.75" customHeight="1" x14ac:dyDescent="0.2">
      <c r="B4" s="146"/>
      <c r="C4" s="146"/>
      <c r="D4" s="147"/>
      <c r="E4" s="147"/>
      <c r="F4" s="147"/>
      <c r="G4" s="147"/>
      <c r="H4" s="147"/>
      <c r="I4" s="147"/>
      <c r="J4" s="42" t="s">
        <v>2</v>
      </c>
      <c r="K4" s="1"/>
      <c r="L4" s="132" t="s">
        <v>3</v>
      </c>
      <c r="M4" s="133"/>
      <c r="O4" s="13">
        <f>20%/25%</f>
        <v>0.8</v>
      </c>
    </row>
    <row r="5" spans="2:15" ht="38.25" customHeight="1" x14ac:dyDescent="0.2">
      <c r="B5" s="146"/>
      <c r="C5" s="146"/>
      <c r="D5" s="147"/>
      <c r="E5" s="147"/>
      <c r="F5" s="147"/>
      <c r="G5" s="147"/>
      <c r="H5" s="147"/>
      <c r="I5" s="147"/>
      <c r="J5" s="42"/>
      <c r="K5" s="1"/>
      <c r="L5" s="7" t="s">
        <v>4</v>
      </c>
      <c r="M5" s="8" t="s">
        <v>5</v>
      </c>
    </row>
    <row r="6" spans="2:15" ht="48" customHeight="1" x14ac:dyDescent="0.2">
      <c r="B6" s="134" t="s">
        <v>6</v>
      </c>
      <c r="C6" s="135"/>
      <c r="D6" s="135"/>
      <c r="E6" s="135"/>
      <c r="F6" s="135"/>
      <c r="G6" s="135"/>
      <c r="H6" s="135"/>
      <c r="I6" s="135"/>
      <c r="J6" s="136"/>
      <c r="K6" s="1"/>
      <c r="L6" s="9" t="s">
        <v>7</v>
      </c>
      <c r="M6" s="10" t="s">
        <v>8</v>
      </c>
    </row>
    <row r="7" spans="2:15" ht="87.6" customHeight="1" x14ac:dyDescent="0.2">
      <c r="B7" s="32" t="s">
        <v>9</v>
      </c>
      <c r="C7" s="32" t="s">
        <v>10</v>
      </c>
      <c r="D7" s="14" t="s">
        <v>11</v>
      </c>
      <c r="E7" s="14" t="s">
        <v>12</v>
      </c>
      <c r="F7" s="14" t="s">
        <v>13</v>
      </c>
      <c r="G7" s="14" t="s">
        <v>14</v>
      </c>
      <c r="H7" s="14" t="s">
        <v>15</v>
      </c>
      <c r="I7" s="14" t="s">
        <v>128</v>
      </c>
      <c r="J7" s="14" t="s">
        <v>16</v>
      </c>
      <c r="K7" s="1"/>
      <c r="L7" s="11" t="s">
        <v>17</v>
      </c>
      <c r="M7" s="12" t="s">
        <v>18</v>
      </c>
    </row>
    <row r="8" spans="2:15" s="37" customFormat="1" ht="117" customHeight="1" x14ac:dyDescent="0.65">
      <c r="B8" s="34">
        <v>1</v>
      </c>
      <c r="C8" s="43" t="s">
        <v>146</v>
      </c>
      <c r="D8" s="44" t="s">
        <v>19</v>
      </c>
      <c r="E8" s="35" t="s">
        <v>20</v>
      </c>
      <c r="F8" s="35">
        <v>12</v>
      </c>
      <c r="G8" s="36">
        <v>3</v>
      </c>
      <c r="H8" s="36">
        <v>3</v>
      </c>
      <c r="I8" s="45">
        <f t="shared" ref="I8:I13" si="0">MIN(H8/G8,100%)</f>
        <v>1</v>
      </c>
      <c r="J8" s="36"/>
    </row>
    <row r="9" spans="2:15" s="37" customFormat="1" ht="93" x14ac:dyDescent="0.65">
      <c r="B9" s="34">
        <v>2</v>
      </c>
      <c r="C9" s="43" t="s">
        <v>147</v>
      </c>
      <c r="D9" s="44" t="s">
        <v>21</v>
      </c>
      <c r="E9" s="35" t="s">
        <v>20</v>
      </c>
      <c r="F9" s="35">
        <v>12</v>
      </c>
      <c r="G9" s="36">
        <v>3</v>
      </c>
      <c r="H9" s="36">
        <v>3</v>
      </c>
      <c r="I9" s="45">
        <f t="shared" si="0"/>
        <v>1</v>
      </c>
      <c r="J9" s="36"/>
      <c r="K9" s="128"/>
    </row>
    <row r="10" spans="2:15" s="37" customFormat="1" ht="69.75" x14ac:dyDescent="0.65">
      <c r="B10" s="34">
        <v>3</v>
      </c>
      <c r="C10" s="43" t="s">
        <v>148</v>
      </c>
      <c r="D10" s="44" t="s">
        <v>113</v>
      </c>
      <c r="E10" s="35" t="s">
        <v>39</v>
      </c>
      <c r="F10" s="46">
        <v>1</v>
      </c>
      <c r="G10" s="47">
        <v>0.25</v>
      </c>
      <c r="H10" s="47">
        <v>0.25</v>
      </c>
      <c r="I10" s="45">
        <f t="shared" si="0"/>
        <v>1</v>
      </c>
      <c r="J10" s="36"/>
    </row>
    <row r="11" spans="2:15" s="37" customFormat="1" ht="116.25" x14ac:dyDescent="0.65">
      <c r="B11" s="34">
        <v>4</v>
      </c>
      <c r="C11" s="43" t="s">
        <v>149</v>
      </c>
      <c r="D11" s="44" t="s">
        <v>22</v>
      </c>
      <c r="E11" s="35" t="s">
        <v>20</v>
      </c>
      <c r="F11" s="35">
        <v>12</v>
      </c>
      <c r="G11" s="36">
        <v>3</v>
      </c>
      <c r="H11" s="36">
        <v>3</v>
      </c>
      <c r="I11" s="45">
        <f t="shared" si="0"/>
        <v>1</v>
      </c>
      <c r="J11" s="36"/>
    </row>
    <row r="12" spans="2:15" s="37" customFormat="1" ht="69.75" x14ac:dyDescent="0.65">
      <c r="B12" s="34">
        <v>5</v>
      </c>
      <c r="C12" s="43" t="s">
        <v>150</v>
      </c>
      <c r="D12" s="44" t="s">
        <v>23</v>
      </c>
      <c r="E12" s="35" t="s">
        <v>20</v>
      </c>
      <c r="F12" s="35">
        <v>12</v>
      </c>
      <c r="G12" s="36">
        <v>3</v>
      </c>
      <c r="H12" s="36">
        <v>4</v>
      </c>
      <c r="I12" s="45">
        <f t="shared" si="0"/>
        <v>1</v>
      </c>
      <c r="J12" s="36"/>
    </row>
    <row r="13" spans="2:15" s="37" customFormat="1" ht="148.5" customHeight="1" x14ac:dyDescent="0.65">
      <c r="B13" s="34">
        <v>6</v>
      </c>
      <c r="C13" s="43" t="s">
        <v>151</v>
      </c>
      <c r="D13" s="44" t="s">
        <v>24</v>
      </c>
      <c r="E13" s="35" t="s">
        <v>20</v>
      </c>
      <c r="F13" s="35">
        <v>4</v>
      </c>
      <c r="G13" s="36">
        <v>1</v>
      </c>
      <c r="H13" s="36">
        <v>4</v>
      </c>
      <c r="I13" s="45">
        <f t="shared" si="0"/>
        <v>1</v>
      </c>
      <c r="J13" s="36"/>
    </row>
    <row r="14" spans="2:15" ht="44.45" customHeight="1" x14ac:dyDescent="0.2">
      <c r="B14" s="134" t="s">
        <v>25</v>
      </c>
      <c r="C14" s="135"/>
      <c r="D14" s="135"/>
      <c r="E14" s="135"/>
      <c r="F14" s="135"/>
      <c r="G14" s="135"/>
      <c r="H14" s="135"/>
      <c r="I14" s="135"/>
      <c r="J14" s="136"/>
      <c r="K14" s="1"/>
    </row>
    <row r="15" spans="2:15" ht="90.6" customHeight="1" x14ac:dyDescent="0.2">
      <c r="B15" s="21" t="s">
        <v>9</v>
      </c>
      <c r="C15" s="21" t="s">
        <v>10</v>
      </c>
      <c r="D15" s="22" t="s">
        <v>11</v>
      </c>
      <c r="E15" s="21" t="s">
        <v>12</v>
      </c>
      <c r="F15" s="21" t="s">
        <v>13</v>
      </c>
      <c r="G15" s="22" t="s">
        <v>26</v>
      </c>
      <c r="H15" s="20" t="s">
        <v>15</v>
      </c>
      <c r="I15" s="20" t="s">
        <v>129</v>
      </c>
      <c r="J15" s="19" t="s">
        <v>16</v>
      </c>
      <c r="K15" s="1"/>
    </row>
    <row r="16" spans="2:15" s="37" customFormat="1" ht="117" customHeight="1" x14ac:dyDescent="0.65">
      <c r="B16" s="34">
        <v>1</v>
      </c>
      <c r="C16" s="43" t="s">
        <v>152</v>
      </c>
      <c r="D16" s="44" t="s">
        <v>27</v>
      </c>
      <c r="E16" s="35" t="s">
        <v>20</v>
      </c>
      <c r="F16" s="35">
        <v>8</v>
      </c>
      <c r="G16" s="36">
        <v>6</v>
      </c>
      <c r="H16" s="36">
        <v>4</v>
      </c>
      <c r="I16" s="48">
        <f>MIN(H16/G16,100%)</f>
        <v>0.66666666666666663</v>
      </c>
      <c r="J16" s="36"/>
    </row>
    <row r="17" spans="2:11" s="37" customFormat="1" ht="102.75" customHeight="1" x14ac:dyDescent="0.65">
      <c r="B17" s="34">
        <v>2</v>
      </c>
      <c r="C17" s="43" t="s">
        <v>153</v>
      </c>
      <c r="D17" s="44" t="s">
        <v>28</v>
      </c>
      <c r="E17" s="35" t="s">
        <v>20</v>
      </c>
      <c r="F17" s="35">
        <v>65000</v>
      </c>
      <c r="G17" s="36">
        <v>1500</v>
      </c>
      <c r="H17" s="36">
        <v>15270</v>
      </c>
      <c r="I17" s="45">
        <f>MIN(H17/G17,100%)</f>
        <v>1</v>
      </c>
      <c r="J17" s="36"/>
    </row>
    <row r="18" spans="2:11" s="37" customFormat="1" ht="96.75" customHeight="1" x14ac:dyDescent="0.65">
      <c r="B18" s="34">
        <v>3</v>
      </c>
      <c r="C18" s="43" t="s">
        <v>154</v>
      </c>
      <c r="D18" s="44" t="s">
        <v>29</v>
      </c>
      <c r="E18" s="35" t="s">
        <v>20</v>
      </c>
      <c r="F18" s="35">
        <v>12</v>
      </c>
      <c r="G18" s="36">
        <v>2</v>
      </c>
      <c r="H18" s="36">
        <v>2</v>
      </c>
      <c r="I18" s="45">
        <f>+H18/G18</f>
        <v>1</v>
      </c>
      <c r="J18" s="36"/>
    </row>
    <row r="19" spans="2:11" s="37" customFormat="1" ht="63.75" customHeight="1" x14ac:dyDescent="0.65">
      <c r="B19" s="34">
        <v>4</v>
      </c>
      <c r="C19" s="43" t="s">
        <v>155</v>
      </c>
      <c r="D19" s="44" t="s">
        <v>130</v>
      </c>
      <c r="E19" s="35" t="s">
        <v>20</v>
      </c>
      <c r="F19" s="35">
        <v>1</v>
      </c>
      <c r="G19" s="36">
        <v>1</v>
      </c>
      <c r="H19" s="36"/>
      <c r="I19" s="49" t="s">
        <v>82</v>
      </c>
      <c r="J19" s="36"/>
    </row>
    <row r="20" spans="2:11" s="37" customFormat="1" ht="70.5" customHeight="1" x14ac:dyDescent="0.65">
      <c r="B20" s="34">
        <v>5</v>
      </c>
      <c r="C20" s="43" t="s">
        <v>156</v>
      </c>
      <c r="D20" s="44" t="s">
        <v>131</v>
      </c>
      <c r="E20" s="35" t="s">
        <v>20</v>
      </c>
      <c r="F20" s="35">
        <v>1</v>
      </c>
      <c r="G20" s="36">
        <v>1</v>
      </c>
      <c r="H20" s="36">
        <v>1</v>
      </c>
      <c r="I20" s="45">
        <f t="shared" ref="I20:I27" si="1">+H20/G20</f>
        <v>1</v>
      </c>
      <c r="J20" s="36"/>
    </row>
    <row r="21" spans="2:11" s="37" customFormat="1" ht="69.75" customHeight="1" x14ac:dyDescent="0.65">
      <c r="B21" s="34">
        <v>6</v>
      </c>
      <c r="C21" s="43" t="s">
        <v>132</v>
      </c>
      <c r="D21" s="44" t="s">
        <v>133</v>
      </c>
      <c r="E21" s="35" t="s">
        <v>20</v>
      </c>
      <c r="F21" s="35">
        <v>1</v>
      </c>
      <c r="G21" s="36">
        <v>1</v>
      </c>
      <c r="H21" s="36">
        <v>1</v>
      </c>
      <c r="I21" s="45">
        <f t="shared" si="1"/>
        <v>1</v>
      </c>
      <c r="J21" s="36"/>
    </row>
    <row r="22" spans="2:11" s="37" customFormat="1" ht="88.5" customHeight="1" x14ac:dyDescent="0.65">
      <c r="B22" s="34">
        <v>7</v>
      </c>
      <c r="C22" s="43" t="s">
        <v>157</v>
      </c>
      <c r="D22" s="44" t="s">
        <v>75</v>
      </c>
      <c r="E22" s="35" t="s">
        <v>20</v>
      </c>
      <c r="F22" s="35">
        <v>1</v>
      </c>
      <c r="G22" s="36">
        <v>1</v>
      </c>
      <c r="H22" s="36">
        <v>1</v>
      </c>
      <c r="I22" s="45">
        <f t="shared" si="1"/>
        <v>1</v>
      </c>
      <c r="J22" s="36"/>
    </row>
    <row r="23" spans="2:11" s="37" customFormat="1" ht="70.5" customHeight="1" x14ac:dyDescent="0.65">
      <c r="B23" s="34">
        <v>8</v>
      </c>
      <c r="C23" s="43" t="s">
        <v>158</v>
      </c>
      <c r="D23" s="44" t="s">
        <v>75</v>
      </c>
      <c r="E23" s="35" t="s">
        <v>20</v>
      </c>
      <c r="F23" s="35">
        <v>1</v>
      </c>
      <c r="G23" s="36">
        <v>1</v>
      </c>
      <c r="H23" s="36">
        <v>1</v>
      </c>
      <c r="I23" s="45">
        <f t="shared" si="1"/>
        <v>1</v>
      </c>
      <c r="J23" s="36"/>
    </row>
    <row r="24" spans="2:11" s="37" customFormat="1" ht="81" customHeight="1" x14ac:dyDescent="0.65">
      <c r="B24" s="34">
        <v>9</v>
      </c>
      <c r="C24" s="43" t="s">
        <v>159</v>
      </c>
      <c r="D24" s="44" t="s">
        <v>75</v>
      </c>
      <c r="E24" s="35" t="s">
        <v>20</v>
      </c>
      <c r="F24" s="35">
        <v>1</v>
      </c>
      <c r="G24" s="36">
        <v>1</v>
      </c>
      <c r="H24" s="36">
        <v>0</v>
      </c>
      <c r="I24" s="45">
        <f t="shared" si="1"/>
        <v>0</v>
      </c>
      <c r="J24" s="36"/>
      <c r="K24" s="129"/>
    </row>
    <row r="25" spans="2:11" s="37" customFormat="1" ht="69.75" customHeight="1" x14ac:dyDescent="0.65">
      <c r="B25" s="34">
        <v>10</v>
      </c>
      <c r="C25" s="43" t="s">
        <v>160</v>
      </c>
      <c r="D25" s="44" t="s">
        <v>134</v>
      </c>
      <c r="E25" s="35" t="s">
        <v>20</v>
      </c>
      <c r="F25" s="35">
        <v>1</v>
      </c>
      <c r="G25" s="36">
        <v>1</v>
      </c>
      <c r="H25" s="36"/>
      <c r="I25" s="49" t="s">
        <v>82</v>
      </c>
      <c r="J25" s="36"/>
    </row>
    <row r="26" spans="2:11" s="37" customFormat="1" ht="103.5" customHeight="1" x14ac:dyDescent="0.65">
      <c r="B26" s="34">
        <v>11</v>
      </c>
      <c r="C26" s="43" t="s">
        <v>161</v>
      </c>
      <c r="D26" s="44" t="s">
        <v>76</v>
      </c>
      <c r="E26" s="35" t="s">
        <v>20</v>
      </c>
      <c r="F26" s="35">
        <v>2</v>
      </c>
      <c r="G26" s="36">
        <v>1</v>
      </c>
      <c r="H26" s="36">
        <v>1</v>
      </c>
      <c r="I26" s="45">
        <f t="shared" si="1"/>
        <v>1</v>
      </c>
      <c r="J26" s="36"/>
    </row>
    <row r="27" spans="2:11" s="37" customFormat="1" ht="72" customHeight="1" x14ac:dyDescent="0.65">
      <c r="B27" s="34">
        <v>12</v>
      </c>
      <c r="C27" s="43" t="s">
        <v>135</v>
      </c>
      <c r="D27" s="44" t="s">
        <v>136</v>
      </c>
      <c r="E27" s="35" t="s">
        <v>20</v>
      </c>
      <c r="F27" s="35">
        <v>1</v>
      </c>
      <c r="G27" s="36">
        <v>1</v>
      </c>
      <c r="H27" s="36">
        <v>1</v>
      </c>
      <c r="I27" s="45">
        <f t="shared" si="1"/>
        <v>1</v>
      </c>
      <c r="J27" s="36"/>
    </row>
    <row r="28" spans="2:11" ht="52.9" customHeight="1" x14ac:dyDescent="0.2">
      <c r="B28" s="23"/>
      <c r="C28" s="24"/>
      <c r="D28" s="25"/>
      <c r="E28" s="30" t="s">
        <v>77</v>
      </c>
      <c r="F28" s="23"/>
      <c r="G28" s="23"/>
      <c r="H28" s="23"/>
      <c r="I28" s="50"/>
      <c r="J28" s="51"/>
      <c r="K28" s="1"/>
    </row>
    <row r="29" spans="2:11" ht="80.25" customHeight="1" x14ac:dyDescent="0.2">
      <c r="B29" s="26" t="s">
        <v>9</v>
      </c>
      <c r="C29" s="27" t="s">
        <v>10</v>
      </c>
      <c r="D29" s="27" t="s">
        <v>11</v>
      </c>
      <c r="E29" s="28" t="s">
        <v>12</v>
      </c>
      <c r="F29" s="26" t="s">
        <v>13</v>
      </c>
      <c r="G29" s="29" t="s">
        <v>26</v>
      </c>
      <c r="H29" s="29" t="s">
        <v>15</v>
      </c>
      <c r="I29" s="20" t="s">
        <v>129</v>
      </c>
      <c r="J29" s="52"/>
      <c r="K29" s="1"/>
    </row>
    <row r="30" spans="2:11" s="37" customFormat="1" ht="132.75" customHeight="1" x14ac:dyDescent="0.65">
      <c r="B30" s="36">
        <v>1</v>
      </c>
      <c r="C30" s="53" t="s">
        <v>162</v>
      </c>
      <c r="D30" s="54" t="s">
        <v>114</v>
      </c>
      <c r="E30" s="55" t="s">
        <v>20</v>
      </c>
      <c r="F30" s="55">
        <v>3</v>
      </c>
      <c r="G30" s="36">
        <v>1</v>
      </c>
      <c r="H30" s="36">
        <v>1</v>
      </c>
      <c r="I30" s="45">
        <f t="shared" ref="I30:I32" si="2">MIN(H30/G30,100%)</f>
        <v>1</v>
      </c>
      <c r="J30" s="54"/>
    </row>
    <row r="31" spans="2:11" s="37" customFormat="1" ht="138" customHeight="1" x14ac:dyDescent="0.65">
      <c r="B31" s="36">
        <v>2</v>
      </c>
      <c r="C31" s="53" t="s">
        <v>163</v>
      </c>
      <c r="D31" s="54" t="s">
        <v>115</v>
      </c>
      <c r="E31" s="55" t="s">
        <v>20</v>
      </c>
      <c r="F31" s="55">
        <v>3</v>
      </c>
      <c r="G31" s="36">
        <v>1</v>
      </c>
      <c r="H31" s="36">
        <v>1</v>
      </c>
      <c r="I31" s="45">
        <f t="shared" si="2"/>
        <v>1</v>
      </c>
      <c r="J31" s="54"/>
      <c r="K31" s="128"/>
    </row>
    <row r="32" spans="2:11" s="37" customFormat="1" ht="134.25" customHeight="1" x14ac:dyDescent="0.65">
      <c r="B32" s="54">
        <v>3</v>
      </c>
      <c r="C32" s="56" t="s">
        <v>164</v>
      </c>
      <c r="D32" s="54" t="s">
        <v>116</v>
      </c>
      <c r="E32" s="54" t="s">
        <v>20</v>
      </c>
      <c r="F32" s="54">
        <v>3</v>
      </c>
      <c r="G32" s="54">
        <v>1</v>
      </c>
      <c r="H32" s="54">
        <v>1</v>
      </c>
      <c r="I32" s="45">
        <f t="shared" si="2"/>
        <v>1</v>
      </c>
      <c r="J32" s="57"/>
    </row>
    <row r="33" spans="2:11" ht="48.6" customHeight="1" x14ac:dyDescent="0.2">
      <c r="B33" s="140" t="s">
        <v>32</v>
      </c>
      <c r="C33" s="140"/>
      <c r="D33" s="140"/>
      <c r="E33" s="140"/>
      <c r="F33" s="140"/>
      <c r="G33" s="140"/>
      <c r="H33" s="140"/>
      <c r="I33" s="140"/>
      <c r="J33" s="140"/>
      <c r="K33" s="1"/>
    </row>
    <row r="34" spans="2:11" ht="66" x14ac:dyDescent="0.2">
      <c r="B34" s="32" t="s">
        <v>9</v>
      </c>
      <c r="C34" s="32" t="s">
        <v>10</v>
      </c>
      <c r="D34" s="14" t="s">
        <v>11</v>
      </c>
      <c r="E34" s="14" t="s">
        <v>12</v>
      </c>
      <c r="F34" s="14" t="s">
        <v>13</v>
      </c>
      <c r="G34" s="14" t="s">
        <v>33</v>
      </c>
      <c r="H34" s="14" t="s">
        <v>34</v>
      </c>
      <c r="I34" s="20" t="s">
        <v>129</v>
      </c>
      <c r="J34" s="14" t="s">
        <v>16</v>
      </c>
      <c r="K34" s="1"/>
    </row>
    <row r="35" spans="2:11" s="37" customFormat="1" ht="139.5" x14ac:dyDescent="0.65">
      <c r="B35" s="36">
        <v>1</v>
      </c>
      <c r="C35" s="58" t="s">
        <v>165</v>
      </c>
      <c r="D35" s="44" t="s">
        <v>35</v>
      </c>
      <c r="E35" s="44" t="s">
        <v>20</v>
      </c>
      <c r="F35" s="44">
        <v>4</v>
      </c>
      <c r="G35" s="44">
        <v>1</v>
      </c>
      <c r="H35" s="36">
        <v>1</v>
      </c>
      <c r="I35" s="45">
        <f>+H35/G35</f>
        <v>1</v>
      </c>
      <c r="J35" s="36"/>
    </row>
    <row r="36" spans="2:11" s="37" customFormat="1" ht="93" x14ac:dyDescent="0.65">
      <c r="B36" s="36">
        <v>2</v>
      </c>
      <c r="C36" s="58" t="s">
        <v>166</v>
      </c>
      <c r="D36" s="44" t="s">
        <v>36</v>
      </c>
      <c r="E36" s="44" t="s">
        <v>20</v>
      </c>
      <c r="F36" s="44">
        <v>4</v>
      </c>
      <c r="G36" s="44">
        <v>1</v>
      </c>
      <c r="H36" s="36">
        <v>1</v>
      </c>
      <c r="I36" s="45">
        <f t="shared" ref="I36" si="3">+H36/G36</f>
        <v>1</v>
      </c>
      <c r="J36" s="36"/>
      <c r="K36" s="128"/>
    </row>
    <row r="37" spans="2:11" s="37" customFormat="1" ht="122.25" customHeight="1" x14ac:dyDescent="0.65">
      <c r="B37" s="36">
        <v>3</v>
      </c>
      <c r="C37" s="43" t="s">
        <v>167</v>
      </c>
      <c r="D37" s="44" t="s">
        <v>36</v>
      </c>
      <c r="E37" s="44" t="s">
        <v>20</v>
      </c>
      <c r="F37" s="44">
        <v>4</v>
      </c>
      <c r="G37" s="44">
        <v>1</v>
      </c>
      <c r="H37" s="36">
        <v>1</v>
      </c>
      <c r="I37" s="45">
        <f>+H37/G37</f>
        <v>1</v>
      </c>
      <c r="J37" s="36"/>
    </row>
    <row r="38" spans="2:11" ht="50.45" customHeight="1" x14ac:dyDescent="0.2">
      <c r="B38" s="139" t="s">
        <v>37</v>
      </c>
      <c r="C38" s="139"/>
      <c r="D38" s="139"/>
      <c r="E38" s="139"/>
      <c r="F38" s="139"/>
      <c r="G38" s="139"/>
      <c r="H38" s="139"/>
      <c r="I38" s="139"/>
      <c r="J38" s="139"/>
      <c r="K38" s="1"/>
    </row>
    <row r="39" spans="2:11" ht="76.900000000000006" customHeight="1" x14ac:dyDescent="0.2">
      <c r="B39" s="32" t="s">
        <v>9</v>
      </c>
      <c r="C39" s="32" t="s">
        <v>10</v>
      </c>
      <c r="D39" s="14" t="s">
        <v>11</v>
      </c>
      <c r="E39" s="14" t="s">
        <v>12</v>
      </c>
      <c r="F39" s="14" t="s">
        <v>13</v>
      </c>
      <c r="G39" s="14" t="s">
        <v>33</v>
      </c>
      <c r="H39" s="14" t="s">
        <v>34</v>
      </c>
      <c r="I39" s="20" t="s">
        <v>129</v>
      </c>
      <c r="J39" s="14" t="s">
        <v>16</v>
      </c>
      <c r="K39" s="1"/>
    </row>
    <row r="40" spans="2:11" s="37" customFormat="1" ht="116.25" x14ac:dyDescent="0.65">
      <c r="B40" s="36">
        <v>1</v>
      </c>
      <c r="C40" s="59" t="s">
        <v>168</v>
      </c>
      <c r="D40" s="60" t="s">
        <v>38</v>
      </c>
      <c r="E40" s="44" t="s">
        <v>39</v>
      </c>
      <c r="F40" s="61">
        <v>1</v>
      </c>
      <c r="G40" s="47">
        <v>0.25</v>
      </c>
      <c r="H40" s="47">
        <v>0.25</v>
      </c>
      <c r="I40" s="45">
        <f>MIN(H40/G40,100%)</f>
        <v>1</v>
      </c>
      <c r="J40" s="62"/>
    </row>
    <row r="41" spans="2:11" s="37" customFormat="1" ht="139.5" x14ac:dyDescent="0.65">
      <c r="B41" s="36">
        <v>2</v>
      </c>
      <c r="C41" s="43" t="s">
        <v>169</v>
      </c>
      <c r="D41" s="44" t="s">
        <v>40</v>
      </c>
      <c r="E41" s="44" t="s">
        <v>39</v>
      </c>
      <c r="F41" s="61">
        <v>1</v>
      </c>
      <c r="G41" s="47">
        <v>0.25</v>
      </c>
      <c r="H41" s="47">
        <v>0.25</v>
      </c>
      <c r="I41" s="45">
        <f>MIN(H41/G41,100%)</f>
        <v>1</v>
      </c>
      <c r="J41" s="62"/>
      <c r="K41" s="128"/>
    </row>
    <row r="42" spans="2:11" s="37" customFormat="1" ht="139.5" x14ac:dyDescent="0.65">
      <c r="B42" s="36">
        <v>3</v>
      </c>
      <c r="C42" s="43" t="s">
        <v>170</v>
      </c>
      <c r="D42" s="44" t="s">
        <v>41</v>
      </c>
      <c r="E42" s="44" t="s">
        <v>39</v>
      </c>
      <c r="F42" s="61">
        <v>1</v>
      </c>
      <c r="G42" s="47">
        <v>0.25</v>
      </c>
      <c r="H42" s="47">
        <v>0.25</v>
      </c>
      <c r="I42" s="45">
        <f t="shared" ref="I42:I44" si="4">MIN(H42/G42,100%)</f>
        <v>1</v>
      </c>
      <c r="J42" s="62"/>
    </row>
    <row r="43" spans="2:11" s="37" customFormat="1" ht="139.5" x14ac:dyDescent="0.65">
      <c r="B43" s="36">
        <v>4</v>
      </c>
      <c r="C43" s="43" t="s">
        <v>171</v>
      </c>
      <c r="D43" s="44" t="s">
        <v>42</v>
      </c>
      <c r="E43" s="44" t="s">
        <v>39</v>
      </c>
      <c r="F43" s="61">
        <v>1</v>
      </c>
      <c r="G43" s="47">
        <v>0.25</v>
      </c>
      <c r="H43" s="47">
        <v>0.25</v>
      </c>
      <c r="I43" s="45">
        <f t="shared" si="4"/>
        <v>1</v>
      </c>
      <c r="J43" s="62"/>
    </row>
    <row r="44" spans="2:11" s="37" customFormat="1" ht="93" x14ac:dyDescent="0.65">
      <c r="B44" s="36">
        <v>5</v>
      </c>
      <c r="C44" s="43" t="s">
        <v>172</v>
      </c>
      <c r="D44" s="44" t="s">
        <v>43</v>
      </c>
      <c r="E44" s="44" t="s">
        <v>39</v>
      </c>
      <c r="F44" s="61">
        <v>1</v>
      </c>
      <c r="G44" s="47">
        <v>0.25</v>
      </c>
      <c r="H44" s="47">
        <v>0.25</v>
      </c>
      <c r="I44" s="45">
        <f t="shared" si="4"/>
        <v>1</v>
      </c>
      <c r="J44" s="62"/>
    </row>
    <row r="45" spans="2:11" ht="52.9" customHeight="1" x14ac:dyDescent="0.2">
      <c r="B45" s="139" t="s">
        <v>44</v>
      </c>
      <c r="C45" s="140"/>
      <c r="D45" s="140"/>
      <c r="E45" s="139"/>
      <c r="F45" s="139"/>
      <c r="G45" s="139"/>
      <c r="H45" s="139"/>
      <c r="I45" s="139"/>
      <c r="J45" s="139"/>
      <c r="K45" s="1"/>
    </row>
    <row r="46" spans="2:11" ht="80.45" customHeight="1" x14ac:dyDescent="0.2">
      <c r="B46" s="32" t="s">
        <v>9</v>
      </c>
      <c r="C46" s="32" t="s">
        <v>10</v>
      </c>
      <c r="D46" s="14" t="s">
        <v>11</v>
      </c>
      <c r="E46" s="14" t="s">
        <v>12</v>
      </c>
      <c r="F46" s="14" t="s">
        <v>13</v>
      </c>
      <c r="G46" s="14" t="s">
        <v>30</v>
      </c>
      <c r="H46" s="14" t="s">
        <v>34</v>
      </c>
      <c r="I46" s="20" t="s">
        <v>137</v>
      </c>
      <c r="J46" s="14" t="s">
        <v>16</v>
      </c>
      <c r="K46" s="1"/>
    </row>
    <row r="47" spans="2:11" s="37" customFormat="1" ht="93" x14ac:dyDescent="0.65">
      <c r="B47" s="36">
        <v>1</v>
      </c>
      <c r="C47" s="43" t="s">
        <v>173</v>
      </c>
      <c r="D47" s="44" t="s">
        <v>45</v>
      </c>
      <c r="E47" s="44" t="s">
        <v>20</v>
      </c>
      <c r="F47" s="47">
        <v>1</v>
      </c>
      <c r="G47" s="47">
        <v>0.5</v>
      </c>
      <c r="H47" s="47">
        <v>0.5</v>
      </c>
      <c r="I47" s="45">
        <f>+H47/G47</f>
        <v>1</v>
      </c>
      <c r="J47" s="62"/>
    </row>
    <row r="48" spans="2:11" s="37" customFormat="1" ht="162.75" x14ac:dyDescent="0.65">
      <c r="B48" s="36">
        <v>2</v>
      </c>
      <c r="C48" s="43" t="s">
        <v>174</v>
      </c>
      <c r="D48" s="44" t="s">
        <v>45</v>
      </c>
      <c r="E48" s="44" t="s">
        <v>20</v>
      </c>
      <c r="F48" s="36">
        <v>2</v>
      </c>
      <c r="G48" s="36">
        <v>1</v>
      </c>
      <c r="H48" s="36">
        <v>1</v>
      </c>
      <c r="I48" s="45">
        <f t="shared" ref="I48" si="5">+H48/G48</f>
        <v>1</v>
      </c>
      <c r="J48" s="62"/>
    </row>
    <row r="49" spans="1:11" s="37" customFormat="1" ht="116.25" x14ac:dyDescent="0.65">
      <c r="B49" s="36">
        <v>3</v>
      </c>
      <c r="C49" s="43" t="s">
        <v>175</v>
      </c>
      <c r="D49" s="44" t="s">
        <v>138</v>
      </c>
      <c r="E49" s="44" t="s">
        <v>20</v>
      </c>
      <c r="F49" s="47">
        <v>0.8</v>
      </c>
      <c r="G49" s="47">
        <v>0.8</v>
      </c>
      <c r="H49" s="47">
        <v>0.8</v>
      </c>
      <c r="I49" s="45">
        <f>+H49/G49</f>
        <v>1</v>
      </c>
      <c r="J49" s="62"/>
    </row>
    <row r="50" spans="1:11" s="37" customFormat="1" ht="116.25" x14ac:dyDescent="0.65">
      <c r="B50" s="36">
        <v>4</v>
      </c>
      <c r="C50" s="43" t="s">
        <v>176</v>
      </c>
      <c r="D50" s="44" t="s">
        <v>46</v>
      </c>
      <c r="E50" s="44" t="s">
        <v>20</v>
      </c>
      <c r="F50" s="63">
        <v>4</v>
      </c>
      <c r="G50" s="36">
        <v>1</v>
      </c>
      <c r="H50" s="36">
        <v>1</v>
      </c>
      <c r="I50" s="45">
        <f t="shared" ref="I50:I55" si="6">+H50/G50</f>
        <v>1</v>
      </c>
      <c r="J50" s="62"/>
    </row>
    <row r="51" spans="1:11" s="37" customFormat="1" ht="162.75" x14ac:dyDescent="0.65">
      <c r="B51" s="36">
        <v>5</v>
      </c>
      <c r="C51" s="43" t="s">
        <v>177</v>
      </c>
      <c r="D51" s="44" t="s">
        <v>46</v>
      </c>
      <c r="E51" s="44" t="s">
        <v>20</v>
      </c>
      <c r="F51" s="36">
        <v>4</v>
      </c>
      <c r="G51" s="36">
        <v>1</v>
      </c>
      <c r="H51" s="36">
        <v>1</v>
      </c>
      <c r="I51" s="45">
        <f t="shared" si="6"/>
        <v>1</v>
      </c>
      <c r="J51" s="62"/>
      <c r="K51" s="128"/>
    </row>
    <row r="52" spans="1:11" s="37" customFormat="1" ht="93" x14ac:dyDescent="0.65">
      <c r="B52" s="36">
        <v>6</v>
      </c>
      <c r="C52" s="43" t="s">
        <v>178</v>
      </c>
      <c r="D52" s="44" t="s">
        <v>78</v>
      </c>
      <c r="E52" s="44" t="s">
        <v>20</v>
      </c>
      <c r="F52" s="36">
        <v>2</v>
      </c>
      <c r="G52" s="36">
        <v>1</v>
      </c>
      <c r="H52" s="36">
        <v>1</v>
      </c>
      <c r="I52" s="45">
        <f t="shared" si="6"/>
        <v>1</v>
      </c>
      <c r="J52" s="62"/>
    </row>
    <row r="53" spans="1:11" s="37" customFormat="1" ht="162.75" x14ac:dyDescent="0.65">
      <c r="B53" s="36">
        <v>7</v>
      </c>
      <c r="C53" s="43" t="s">
        <v>179</v>
      </c>
      <c r="D53" s="44" t="s">
        <v>117</v>
      </c>
      <c r="E53" s="44" t="s">
        <v>20</v>
      </c>
      <c r="F53" s="36">
        <v>1</v>
      </c>
      <c r="G53" s="36">
        <v>1</v>
      </c>
      <c r="H53" s="36">
        <v>1</v>
      </c>
      <c r="I53" s="45">
        <f t="shared" si="6"/>
        <v>1</v>
      </c>
      <c r="J53" s="62"/>
    </row>
    <row r="54" spans="1:11" s="37" customFormat="1" ht="162.75" x14ac:dyDescent="0.65">
      <c r="B54" s="36">
        <v>8</v>
      </c>
      <c r="C54" s="43" t="s">
        <v>180</v>
      </c>
      <c r="D54" s="44" t="s">
        <v>117</v>
      </c>
      <c r="E54" s="44" t="s">
        <v>20</v>
      </c>
      <c r="F54" s="36">
        <v>2</v>
      </c>
      <c r="G54" s="36">
        <v>1</v>
      </c>
      <c r="H54" s="36">
        <v>2</v>
      </c>
      <c r="I54" s="45">
        <f t="shared" ref="I54" si="7">MIN(H54/G54,100%)</f>
        <v>1</v>
      </c>
      <c r="J54" s="62"/>
    </row>
    <row r="55" spans="1:11" s="37" customFormat="1" ht="214.5" customHeight="1" x14ac:dyDescent="0.65">
      <c r="B55" s="36">
        <v>9</v>
      </c>
      <c r="C55" s="43" t="s">
        <v>181</v>
      </c>
      <c r="D55" s="44" t="s">
        <v>117</v>
      </c>
      <c r="E55" s="44" t="s">
        <v>20</v>
      </c>
      <c r="F55" s="36">
        <v>2</v>
      </c>
      <c r="G55" s="36">
        <v>1</v>
      </c>
      <c r="H55" s="36">
        <v>1</v>
      </c>
      <c r="I55" s="45">
        <f t="shared" si="6"/>
        <v>1</v>
      </c>
      <c r="J55" s="62"/>
    </row>
    <row r="56" spans="1:11" ht="45" customHeight="1" x14ac:dyDescent="0.2">
      <c r="A56" s="15"/>
      <c r="B56" s="141" t="s">
        <v>47</v>
      </c>
      <c r="C56" s="141"/>
      <c r="D56" s="141"/>
      <c r="E56" s="141"/>
      <c r="F56" s="141"/>
      <c r="G56" s="141"/>
      <c r="H56" s="141"/>
      <c r="I56" s="141"/>
      <c r="J56" s="142"/>
      <c r="K56" s="1"/>
    </row>
    <row r="57" spans="1:11" ht="102.75" customHeight="1" x14ac:dyDescent="0.2">
      <c r="A57" s="15"/>
      <c r="B57" s="16" t="s">
        <v>9</v>
      </c>
      <c r="C57" s="16" t="s">
        <v>10</v>
      </c>
      <c r="D57" s="17" t="s">
        <v>11</v>
      </c>
      <c r="E57" s="16" t="s">
        <v>12</v>
      </c>
      <c r="F57" s="16" t="s">
        <v>13</v>
      </c>
      <c r="G57" s="17" t="s">
        <v>26</v>
      </c>
      <c r="H57" s="17" t="s">
        <v>15</v>
      </c>
      <c r="I57" s="20" t="s">
        <v>129</v>
      </c>
      <c r="J57" s="18" t="s">
        <v>16</v>
      </c>
      <c r="K57" s="1"/>
    </row>
    <row r="58" spans="1:11" s="37" customFormat="1" ht="96" customHeight="1" x14ac:dyDescent="0.65">
      <c r="A58" s="39"/>
      <c r="B58" s="36">
        <v>1</v>
      </c>
      <c r="C58" s="43" t="s">
        <v>182</v>
      </c>
      <c r="D58" s="64" t="s">
        <v>79</v>
      </c>
      <c r="E58" s="65" t="s">
        <v>20</v>
      </c>
      <c r="F58" s="36">
        <v>2</v>
      </c>
      <c r="G58" s="36">
        <v>1</v>
      </c>
      <c r="H58" s="36">
        <v>1</v>
      </c>
      <c r="I58" s="45">
        <f t="shared" ref="I58:I62" si="8">MIN(H58/G58,100%)</f>
        <v>1</v>
      </c>
      <c r="J58" s="38"/>
    </row>
    <row r="59" spans="1:11" s="37" customFormat="1" ht="88.5" customHeight="1" x14ac:dyDescent="0.65">
      <c r="A59" s="39"/>
      <c r="B59" s="36">
        <v>2</v>
      </c>
      <c r="C59" s="43" t="s">
        <v>183</v>
      </c>
      <c r="D59" s="64" t="s">
        <v>139</v>
      </c>
      <c r="E59" s="65" t="s">
        <v>20</v>
      </c>
      <c r="F59" s="36">
        <v>1</v>
      </c>
      <c r="G59" s="36">
        <v>1</v>
      </c>
      <c r="H59" s="36">
        <v>1</v>
      </c>
      <c r="I59" s="45">
        <f t="shared" si="8"/>
        <v>1</v>
      </c>
      <c r="J59" s="38"/>
      <c r="K59" s="128"/>
    </row>
    <row r="60" spans="1:11" s="37" customFormat="1" ht="88.5" customHeight="1" x14ac:dyDescent="0.65">
      <c r="A60" s="39"/>
      <c r="B60" s="36">
        <v>3</v>
      </c>
      <c r="C60" s="43" t="s">
        <v>184</v>
      </c>
      <c r="D60" s="64" t="s">
        <v>80</v>
      </c>
      <c r="E60" s="65" t="s">
        <v>20</v>
      </c>
      <c r="F60" s="36">
        <v>2</v>
      </c>
      <c r="G60" s="36">
        <v>1</v>
      </c>
      <c r="H60" s="36">
        <v>1</v>
      </c>
      <c r="I60" s="45">
        <f t="shared" si="8"/>
        <v>1</v>
      </c>
      <c r="J60" s="38"/>
    </row>
    <row r="61" spans="1:11" s="37" customFormat="1" ht="109.5" customHeight="1" x14ac:dyDescent="0.65">
      <c r="A61" s="39"/>
      <c r="B61" s="36">
        <v>4</v>
      </c>
      <c r="C61" s="43" t="s">
        <v>185</v>
      </c>
      <c r="D61" s="64" t="s">
        <v>81</v>
      </c>
      <c r="E61" s="65" t="s">
        <v>20</v>
      </c>
      <c r="F61" s="36">
        <v>2</v>
      </c>
      <c r="G61" s="36">
        <v>1</v>
      </c>
      <c r="H61" s="36">
        <v>1</v>
      </c>
      <c r="I61" s="45">
        <f t="shared" si="8"/>
        <v>1</v>
      </c>
      <c r="J61" s="38"/>
    </row>
    <row r="62" spans="1:11" s="37" customFormat="1" ht="70.5" customHeight="1" x14ac:dyDescent="0.65">
      <c r="A62" s="39"/>
      <c r="B62" s="36">
        <v>5</v>
      </c>
      <c r="C62" s="43" t="s">
        <v>186</v>
      </c>
      <c r="D62" s="64" t="s">
        <v>48</v>
      </c>
      <c r="E62" s="65" t="s">
        <v>20</v>
      </c>
      <c r="F62" s="36">
        <v>4</v>
      </c>
      <c r="G62" s="36">
        <v>1</v>
      </c>
      <c r="H62" s="36">
        <v>1</v>
      </c>
      <c r="I62" s="45">
        <f t="shared" si="8"/>
        <v>1</v>
      </c>
      <c r="J62" s="38"/>
    </row>
    <row r="63" spans="1:11" ht="46.9" customHeight="1" x14ac:dyDescent="0.2">
      <c r="B63" s="143" t="s">
        <v>49</v>
      </c>
      <c r="C63" s="141"/>
      <c r="D63" s="141"/>
      <c r="E63" s="141"/>
      <c r="F63" s="141"/>
      <c r="G63" s="141"/>
      <c r="H63" s="141"/>
      <c r="I63" s="141"/>
      <c r="J63" s="142"/>
      <c r="K63" s="1"/>
    </row>
    <row r="64" spans="1:11" ht="81.599999999999994" customHeight="1" x14ac:dyDescent="0.2">
      <c r="B64" s="33" t="s">
        <v>9</v>
      </c>
      <c r="C64" s="33" t="s">
        <v>10</v>
      </c>
      <c r="D64" s="31" t="s">
        <v>11</v>
      </c>
      <c r="E64" s="31" t="s">
        <v>12</v>
      </c>
      <c r="F64" s="31" t="s">
        <v>13</v>
      </c>
      <c r="G64" s="31" t="s">
        <v>33</v>
      </c>
      <c r="H64" s="31" t="s">
        <v>34</v>
      </c>
      <c r="I64" s="17" t="s">
        <v>129</v>
      </c>
      <c r="J64" s="31" t="s">
        <v>16</v>
      </c>
      <c r="K64" s="1"/>
    </row>
    <row r="65" spans="2:11" s="41" customFormat="1" ht="69.75" x14ac:dyDescent="0.65">
      <c r="B65" s="36">
        <v>1</v>
      </c>
      <c r="C65" s="66" t="s">
        <v>187</v>
      </c>
      <c r="D65" s="67" t="s">
        <v>118</v>
      </c>
      <c r="E65" s="67" t="s">
        <v>39</v>
      </c>
      <c r="F65" s="68">
        <v>1</v>
      </c>
      <c r="G65" s="68">
        <v>0.6</v>
      </c>
      <c r="H65" s="68">
        <v>0.6</v>
      </c>
      <c r="I65" s="69">
        <f t="shared" ref="I65:I70" si="9">MIN(H65/G65,100%)</f>
        <v>1</v>
      </c>
      <c r="J65" s="70"/>
      <c r="K65" s="37"/>
    </row>
    <row r="66" spans="2:11" s="41" customFormat="1" ht="69.75" x14ac:dyDescent="0.65">
      <c r="B66" s="36">
        <v>2</v>
      </c>
      <c r="C66" s="66" t="s">
        <v>188</v>
      </c>
      <c r="D66" s="67" t="s">
        <v>119</v>
      </c>
      <c r="E66" s="67" t="s">
        <v>39</v>
      </c>
      <c r="F66" s="68">
        <v>1</v>
      </c>
      <c r="G66" s="68">
        <v>0.5</v>
      </c>
      <c r="H66" s="68">
        <v>0.5</v>
      </c>
      <c r="I66" s="69">
        <f t="shared" si="9"/>
        <v>1</v>
      </c>
      <c r="J66" s="70"/>
      <c r="K66" s="37"/>
    </row>
    <row r="67" spans="2:11" s="41" customFormat="1" ht="69.75" x14ac:dyDescent="0.65">
      <c r="B67" s="36">
        <v>3</v>
      </c>
      <c r="C67" s="71" t="s">
        <v>189</v>
      </c>
      <c r="D67" s="67" t="s">
        <v>50</v>
      </c>
      <c r="E67" s="67" t="s">
        <v>20</v>
      </c>
      <c r="F67" s="67">
        <v>4</v>
      </c>
      <c r="G67" s="72">
        <v>1</v>
      </c>
      <c r="H67" s="72">
        <v>2</v>
      </c>
      <c r="I67" s="69">
        <f t="shared" si="9"/>
        <v>1</v>
      </c>
      <c r="J67" s="70"/>
      <c r="K67" s="128"/>
    </row>
    <row r="68" spans="2:11" s="41" customFormat="1" ht="69.75" x14ac:dyDescent="0.65">
      <c r="B68" s="36">
        <v>4</v>
      </c>
      <c r="C68" s="73" t="s">
        <v>190</v>
      </c>
      <c r="D68" s="67" t="s">
        <v>83</v>
      </c>
      <c r="E68" s="67" t="s">
        <v>20</v>
      </c>
      <c r="F68" s="67">
        <v>5</v>
      </c>
      <c r="G68" s="72">
        <v>3</v>
      </c>
      <c r="H68" s="72">
        <v>4</v>
      </c>
      <c r="I68" s="69">
        <f t="shared" si="9"/>
        <v>1</v>
      </c>
      <c r="J68" s="70"/>
      <c r="K68" s="37"/>
    </row>
    <row r="69" spans="2:11" s="41" customFormat="1" ht="94.5" customHeight="1" x14ac:dyDescent="0.65">
      <c r="B69" s="36">
        <v>5</v>
      </c>
      <c r="C69" s="73" t="s">
        <v>191</v>
      </c>
      <c r="D69" s="67" t="s">
        <v>84</v>
      </c>
      <c r="E69" s="67" t="s">
        <v>20</v>
      </c>
      <c r="F69" s="67">
        <v>3</v>
      </c>
      <c r="G69" s="72">
        <v>1</v>
      </c>
      <c r="H69" s="72">
        <v>1</v>
      </c>
      <c r="I69" s="69">
        <f t="shared" si="9"/>
        <v>1</v>
      </c>
      <c r="J69" s="70"/>
      <c r="K69" s="37"/>
    </row>
    <row r="70" spans="2:11" s="37" customFormat="1" ht="60.75" customHeight="1" x14ac:dyDescent="0.65">
      <c r="B70" s="36">
        <v>6</v>
      </c>
      <c r="C70" s="73" t="s">
        <v>192</v>
      </c>
      <c r="D70" s="67" t="s">
        <v>51</v>
      </c>
      <c r="E70" s="67" t="s">
        <v>20</v>
      </c>
      <c r="F70" s="67">
        <v>4</v>
      </c>
      <c r="G70" s="72">
        <v>1</v>
      </c>
      <c r="H70" s="72">
        <v>1</v>
      </c>
      <c r="I70" s="69">
        <f t="shared" si="9"/>
        <v>1</v>
      </c>
      <c r="J70" s="70"/>
    </row>
    <row r="71" spans="2:11" ht="51" customHeight="1" x14ac:dyDescent="0.2">
      <c r="B71" s="140" t="s">
        <v>52</v>
      </c>
      <c r="C71" s="140"/>
      <c r="D71" s="140"/>
      <c r="E71" s="140"/>
      <c r="F71" s="140"/>
      <c r="G71" s="140"/>
      <c r="H71" s="140"/>
      <c r="I71" s="140"/>
      <c r="J71" s="140"/>
      <c r="K71" s="1"/>
    </row>
    <row r="72" spans="2:11" ht="82.9" customHeight="1" x14ac:dyDescent="0.2">
      <c r="B72" s="32" t="s">
        <v>9</v>
      </c>
      <c r="C72" s="32" t="s">
        <v>10</v>
      </c>
      <c r="D72" s="14" t="s">
        <v>11</v>
      </c>
      <c r="E72" s="14" t="s">
        <v>12</v>
      </c>
      <c r="F72" s="14" t="s">
        <v>13</v>
      </c>
      <c r="G72" s="14" t="s">
        <v>30</v>
      </c>
      <c r="H72" s="14" t="s">
        <v>31</v>
      </c>
      <c r="I72" s="20" t="s">
        <v>129</v>
      </c>
      <c r="J72" s="14" t="s">
        <v>16</v>
      </c>
      <c r="K72" s="1"/>
    </row>
    <row r="73" spans="2:11" s="37" customFormat="1" ht="46.5" x14ac:dyDescent="0.65">
      <c r="B73" s="36">
        <v>1</v>
      </c>
      <c r="C73" s="43" t="s">
        <v>193</v>
      </c>
      <c r="D73" s="74" t="s">
        <v>120</v>
      </c>
      <c r="E73" s="44" t="s">
        <v>39</v>
      </c>
      <c r="F73" s="75">
        <v>0.8</v>
      </c>
      <c r="G73" s="75">
        <v>0.15</v>
      </c>
      <c r="H73" s="47">
        <v>0.1</v>
      </c>
      <c r="I73" s="48">
        <f>MIN(H73/G73,100%)</f>
        <v>0.66666666666666674</v>
      </c>
      <c r="J73" s="76" t="s">
        <v>145</v>
      </c>
    </row>
    <row r="74" spans="2:11" s="37" customFormat="1" ht="69.75" x14ac:dyDescent="0.65">
      <c r="B74" s="36">
        <v>2</v>
      </c>
      <c r="C74" s="43" t="s">
        <v>194</v>
      </c>
      <c r="D74" s="74" t="s">
        <v>121</v>
      </c>
      <c r="E74" s="44" t="s">
        <v>39</v>
      </c>
      <c r="F74" s="75">
        <v>0.8</v>
      </c>
      <c r="G74" s="75">
        <v>0.15</v>
      </c>
      <c r="H74" s="47">
        <v>0.15</v>
      </c>
      <c r="I74" s="48">
        <f t="shared" ref="I74:I80" si="10">MIN(H74/G74,100%)</f>
        <v>1</v>
      </c>
      <c r="J74" s="36"/>
    </row>
    <row r="75" spans="2:11" s="37" customFormat="1" ht="69.75" x14ac:dyDescent="0.65">
      <c r="B75" s="36">
        <v>3</v>
      </c>
      <c r="C75" s="43" t="s">
        <v>195</v>
      </c>
      <c r="D75" s="44" t="s">
        <v>53</v>
      </c>
      <c r="E75" s="44" t="s">
        <v>39</v>
      </c>
      <c r="F75" s="75">
        <v>0.8</v>
      </c>
      <c r="G75" s="75">
        <v>0.2</v>
      </c>
      <c r="H75" s="47">
        <v>0.15</v>
      </c>
      <c r="I75" s="48">
        <f t="shared" si="10"/>
        <v>0.74999999999999989</v>
      </c>
      <c r="J75" s="77"/>
    </row>
    <row r="76" spans="2:11" s="37" customFormat="1" ht="69.75" x14ac:dyDescent="0.65">
      <c r="B76" s="36">
        <v>4</v>
      </c>
      <c r="C76" s="43" t="s">
        <v>196</v>
      </c>
      <c r="D76" s="74" t="s">
        <v>122</v>
      </c>
      <c r="E76" s="44" t="s">
        <v>39</v>
      </c>
      <c r="F76" s="75">
        <v>0.75</v>
      </c>
      <c r="G76" s="75">
        <v>0.2</v>
      </c>
      <c r="H76" s="47">
        <v>0.2</v>
      </c>
      <c r="I76" s="45">
        <f t="shared" si="10"/>
        <v>1</v>
      </c>
      <c r="J76" s="36"/>
      <c r="K76" s="129"/>
    </row>
    <row r="77" spans="2:11" s="37" customFormat="1" ht="69.75" x14ac:dyDescent="0.65">
      <c r="B77" s="36">
        <v>5</v>
      </c>
      <c r="C77" s="78" t="s">
        <v>197</v>
      </c>
      <c r="D77" s="79" t="s">
        <v>54</v>
      </c>
      <c r="E77" s="44" t="s">
        <v>39</v>
      </c>
      <c r="F77" s="75">
        <v>0.85</v>
      </c>
      <c r="G77" s="75">
        <v>0.45</v>
      </c>
      <c r="H77" s="47">
        <v>0.49</v>
      </c>
      <c r="I77" s="45">
        <f t="shared" si="10"/>
        <v>1</v>
      </c>
      <c r="J77" s="80"/>
    </row>
    <row r="78" spans="2:11" s="37" customFormat="1" ht="69.75" x14ac:dyDescent="0.65">
      <c r="B78" s="36">
        <v>6</v>
      </c>
      <c r="C78" s="81" t="s">
        <v>198</v>
      </c>
      <c r="D78" s="82" t="s">
        <v>55</v>
      </c>
      <c r="E78" s="83" t="s">
        <v>20</v>
      </c>
      <c r="F78" s="63">
        <v>4</v>
      </c>
      <c r="G78" s="84">
        <v>1</v>
      </c>
      <c r="H78" s="36">
        <v>1</v>
      </c>
      <c r="I78" s="45">
        <f t="shared" si="10"/>
        <v>1</v>
      </c>
      <c r="J78" s="85"/>
    </row>
    <row r="79" spans="2:11" s="37" customFormat="1" ht="46.5" x14ac:dyDescent="0.65">
      <c r="B79" s="36">
        <v>7</v>
      </c>
      <c r="C79" s="43" t="s">
        <v>199</v>
      </c>
      <c r="D79" s="74" t="s">
        <v>123</v>
      </c>
      <c r="E79" s="44" t="s">
        <v>39</v>
      </c>
      <c r="F79" s="75">
        <v>0.75</v>
      </c>
      <c r="G79" s="75">
        <v>0.18</v>
      </c>
      <c r="H79" s="75">
        <v>0.18</v>
      </c>
      <c r="I79" s="45">
        <f t="shared" si="10"/>
        <v>1</v>
      </c>
      <c r="J79" s="55"/>
    </row>
    <row r="80" spans="2:11" s="37" customFormat="1" ht="105" customHeight="1" x14ac:dyDescent="0.65">
      <c r="B80" s="36">
        <v>8</v>
      </c>
      <c r="C80" s="43" t="s">
        <v>200</v>
      </c>
      <c r="D80" s="74" t="s">
        <v>56</v>
      </c>
      <c r="E80" s="44" t="s">
        <v>20</v>
      </c>
      <c r="F80" s="63">
        <v>12</v>
      </c>
      <c r="G80" s="84">
        <v>1</v>
      </c>
      <c r="H80" s="84">
        <v>1</v>
      </c>
      <c r="I80" s="45">
        <f t="shared" si="10"/>
        <v>1</v>
      </c>
      <c r="J80" s="55"/>
    </row>
    <row r="81" spans="2:11" ht="44.25" customHeight="1" x14ac:dyDescent="0.2">
      <c r="B81" s="140" t="s">
        <v>57</v>
      </c>
      <c r="C81" s="140"/>
      <c r="D81" s="140"/>
      <c r="E81" s="140"/>
      <c r="F81" s="140"/>
      <c r="G81" s="140"/>
      <c r="H81" s="140"/>
      <c r="I81" s="140"/>
      <c r="J81" s="140"/>
      <c r="K81" s="1"/>
    </row>
    <row r="82" spans="2:11" ht="81.599999999999994" customHeight="1" x14ac:dyDescent="0.2">
      <c r="B82" s="32" t="s">
        <v>58</v>
      </c>
      <c r="C82" s="32" t="s">
        <v>10</v>
      </c>
      <c r="D82" s="14" t="s">
        <v>11</v>
      </c>
      <c r="E82" s="14" t="s">
        <v>12</v>
      </c>
      <c r="F82" s="14" t="s">
        <v>13</v>
      </c>
      <c r="G82" s="14" t="s">
        <v>33</v>
      </c>
      <c r="H82" s="14" t="s">
        <v>34</v>
      </c>
      <c r="I82" s="17" t="s">
        <v>129</v>
      </c>
      <c r="J82" s="14" t="s">
        <v>16</v>
      </c>
      <c r="K82" s="1"/>
    </row>
    <row r="83" spans="2:11" s="37" customFormat="1" ht="95.25" customHeight="1" x14ac:dyDescent="0.65">
      <c r="B83" s="36">
        <v>1</v>
      </c>
      <c r="C83" s="86" t="s">
        <v>201</v>
      </c>
      <c r="D83" s="44" t="s">
        <v>85</v>
      </c>
      <c r="E83" s="65" t="s">
        <v>20</v>
      </c>
      <c r="F83" s="63">
        <v>2</v>
      </c>
      <c r="G83" s="70">
        <v>1</v>
      </c>
      <c r="H83" s="70">
        <v>1</v>
      </c>
      <c r="I83" s="45">
        <f>+H83/G83</f>
        <v>1</v>
      </c>
      <c r="J83" s="70"/>
    </row>
    <row r="84" spans="2:11" s="37" customFormat="1" ht="114" customHeight="1" x14ac:dyDescent="0.65">
      <c r="B84" s="87">
        <v>2</v>
      </c>
      <c r="C84" s="43" t="s">
        <v>202</v>
      </c>
      <c r="D84" s="63" t="s">
        <v>86</v>
      </c>
      <c r="E84" s="88" t="s">
        <v>20</v>
      </c>
      <c r="F84" s="63">
        <v>3</v>
      </c>
      <c r="G84" s="40">
        <v>1</v>
      </c>
      <c r="H84" s="70">
        <v>2</v>
      </c>
      <c r="I84" s="45">
        <f t="shared" ref="I84:I86" si="11">MIN(H84/G84,100%)</f>
        <v>1</v>
      </c>
      <c r="J84" s="70"/>
      <c r="K84" s="128"/>
    </row>
    <row r="85" spans="2:11" s="37" customFormat="1" ht="101.25" customHeight="1" x14ac:dyDescent="0.65">
      <c r="B85" s="87">
        <v>3</v>
      </c>
      <c r="C85" s="89" t="s">
        <v>203</v>
      </c>
      <c r="D85" s="63" t="s">
        <v>59</v>
      </c>
      <c r="E85" s="88" t="s">
        <v>20</v>
      </c>
      <c r="F85" s="63">
        <v>4</v>
      </c>
      <c r="G85" s="40">
        <v>1</v>
      </c>
      <c r="H85" s="70">
        <v>1</v>
      </c>
      <c r="I85" s="45">
        <f t="shared" ref="I85" si="12">+H85/G85</f>
        <v>1</v>
      </c>
      <c r="J85" s="70"/>
    </row>
    <row r="86" spans="2:11" s="37" customFormat="1" ht="88.5" customHeight="1" x14ac:dyDescent="0.65">
      <c r="B86" s="87">
        <v>4</v>
      </c>
      <c r="C86" s="86" t="s">
        <v>204</v>
      </c>
      <c r="D86" s="63" t="s">
        <v>60</v>
      </c>
      <c r="E86" s="88" t="s">
        <v>20</v>
      </c>
      <c r="F86" s="63">
        <v>4</v>
      </c>
      <c r="G86" s="40">
        <v>1</v>
      </c>
      <c r="H86" s="70">
        <v>2</v>
      </c>
      <c r="I86" s="45">
        <f t="shared" si="11"/>
        <v>1</v>
      </c>
      <c r="J86" s="70"/>
    </row>
    <row r="87" spans="2:11" ht="54.6" customHeight="1" x14ac:dyDescent="0.2">
      <c r="B87" s="140" t="s">
        <v>61</v>
      </c>
      <c r="C87" s="140"/>
      <c r="D87" s="140"/>
      <c r="E87" s="140"/>
      <c r="F87" s="140"/>
      <c r="G87" s="140"/>
      <c r="H87" s="139"/>
      <c r="I87" s="139"/>
      <c r="J87" s="139"/>
      <c r="K87" s="1"/>
    </row>
    <row r="88" spans="2:11" ht="76.150000000000006" customHeight="1" x14ac:dyDescent="0.2">
      <c r="B88" s="32" t="s">
        <v>9</v>
      </c>
      <c r="C88" s="32" t="s">
        <v>10</v>
      </c>
      <c r="D88" s="14" t="s">
        <v>11</v>
      </c>
      <c r="E88" s="14" t="s">
        <v>12</v>
      </c>
      <c r="F88" s="14" t="s">
        <v>13</v>
      </c>
      <c r="G88" s="14" t="s">
        <v>33</v>
      </c>
      <c r="H88" s="14" t="s">
        <v>34</v>
      </c>
      <c r="I88" s="20" t="s">
        <v>129</v>
      </c>
      <c r="J88" s="14" t="s">
        <v>16</v>
      </c>
      <c r="K88" s="1"/>
    </row>
    <row r="89" spans="2:11" s="37" customFormat="1" ht="139.5" x14ac:dyDescent="0.65">
      <c r="B89" s="90">
        <v>1</v>
      </c>
      <c r="C89" s="43" t="s">
        <v>205</v>
      </c>
      <c r="D89" s="74" t="s">
        <v>62</v>
      </c>
      <c r="E89" s="91" t="s">
        <v>20</v>
      </c>
      <c r="F89" s="44">
        <v>4000</v>
      </c>
      <c r="G89" s="40">
        <v>999</v>
      </c>
      <c r="H89" s="90">
        <v>1140</v>
      </c>
      <c r="I89" s="45">
        <f>MIN(H89/G89,100%)</f>
        <v>1</v>
      </c>
      <c r="J89" s="92"/>
    </row>
    <row r="90" spans="2:11" s="37" customFormat="1" ht="93" x14ac:dyDescent="0.65">
      <c r="B90" s="90">
        <v>2</v>
      </c>
      <c r="C90" s="43" t="s">
        <v>206</v>
      </c>
      <c r="D90" s="44" t="s">
        <v>63</v>
      </c>
      <c r="E90" s="91" t="s">
        <v>20</v>
      </c>
      <c r="F90" s="127">
        <v>30</v>
      </c>
      <c r="G90" s="40">
        <v>8</v>
      </c>
      <c r="H90" s="90">
        <v>8</v>
      </c>
      <c r="I90" s="45">
        <f t="shared" ref="I90:I94" si="13">MIN(H90/G90,100%)</f>
        <v>1</v>
      </c>
      <c r="J90" s="93"/>
    </row>
    <row r="91" spans="2:11" s="37" customFormat="1" ht="181.5" customHeight="1" x14ac:dyDescent="0.65">
      <c r="B91" s="90">
        <v>3</v>
      </c>
      <c r="C91" s="43" t="s">
        <v>207</v>
      </c>
      <c r="D91" s="74" t="s">
        <v>124</v>
      </c>
      <c r="E91" s="91" t="s">
        <v>20</v>
      </c>
      <c r="F91" s="94">
        <v>12</v>
      </c>
      <c r="G91" s="40">
        <v>3</v>
      </c>
      <c r="H91" s="90">
        <v>11</v>
      </c>
      <c r="I91" s="45">
        <f t="shared" si="13"/>
        <v>1</v>
      </c>
      <c r="J91" s="92"/>
    </row>
    <row r="92" spans="2:11" s="37" customFormat="1" ht="72.599999999999994" customHeight="1" x14ac:dyDescent="0.65">
      <c r="B92" s="36">
        <v>4</v>
      </c>
      <c r="C92" s="95" t="s">
        <v>64</v>
      </c>
      <c r="D92" s="96" t="s">
        <v>65</v>
      </c>
      <c r="E92" s="97" t="s">
        <v>20</v>
      </c>
      <c r="F92" s="98">
        <v>4</v>
      </c>
      <c r="G92" s="40">
        <v>1</v>
      </c>
      <c r="H92" s="91">
        <v>1</v>
      </c>
      <c r="I92" s="45">
        <f t="shared" si="13"/>
        <v>1</v>
      </c>
      <c r="J92" s="92"/>
      <c r="K92" s="128"/>
    </row>
    <row r="93" spans="2:11" s="37" customFormat="1" ht="116.25" x14ac:dyDescent="0.65">
      <c r="B93" s="90">
        <v>5</v>
      </c>
      <c r="C93" s="99" t="s">
        <v>208</v>
      </c>
      <c r="D93" s="100" t="s">
        <v>87</v>
      </c>
      <c r="E93" s="65" t="s">
        <v>20</v>
      </c>
      <c r="F93" s="101">
        <v>2</v>
      </c>
      <c r="G93" s="40">
        <v>1</v>
      </c>
      <c r="H93" s="91">
        <v>1</v>
      </c>
      <c r="I93" s="45">
        <f t="shared" si="13"/>
        <v>1</v>
      </c>
      <c r="J93" s="92"/>
    </row>
    <row r="94" spans="2:11" s="37" customFormat="1" ht="177" customHeight="1" x14ac:dyDescent="0.65">
      <c r="B94" s="36">
        <v>6</v>
      </c>
      <c r="C94" s="95" t="s">
        <v>209</v>
      </c>
      <c r="D94" s="102" t="s">
        <v>87</v>
      </c>
      <c r="E94" s="65" t="s">
        <v>20</v>
      </c>
      <c r="F94" s="96">
        <v>1</v>
      </c>
      <c r="G94" s="40">
        <v>1</v>
      </c>
      <c r="H94" s="91">
        <v>1</v>
      </c>
      <c r="I94" s="45">
        <f t="shared" si="13"/>
        <v>1</v>
      </c>
      <c r="J94" s="92"/>
    </row>
    <row r="95" spans="2:11" ht="47.25" customHeight="1" x14ac:dyDescent="0.2">
      <c r="B95" s="140" t="s">
        <v>66</v>
      </c>
      <c r="C95" s="140"/>
      <c r="D95" s="140"/>
      <c r="E95" s="140"/>
      <c r="F95" s="140"/>
      <c r="G95" s="140"/>
      <c r="H95" s="140"/>
      <c r="I95" s="140"/>
      <c r="J95" s="140"/>
      <c r="K95" s="1"/>
    </row>
    <row r="96" spans="2:11" ht="90" customHeight="1" x14ac:dyDescent="0.2">
      <c r="B96" s="32" t="s">
        <v>9</v>
      </c>
      <c r="C96" s="32" t="s">
        <v>10</v>
      </c>
      <c r="D96" s="14" t="s">
        <v>11</v>
      </c>
      <c r="E96" s="14" t="s">
        <v>12</v>
      </c>
      <c r="F96" s="14" t="s">
        <v>13</v>
      </c>
      <c r="G96" s="14" t="s">
        <v>30</v>
      </c>
      <c r="H96" s="14" t="s">
        <v>34</v>
      </c>
      <c r="I96" s="17" t="s">
        <v>128</v>
      </c>
      <c r="J96" s="14" t="s">
        <v>16</v>
      </c>
      <c r="K96" s="1"/>
    </row>
    <row r="97" spans="2:11" s="37" customFormat="1" ht="104.25" customHeight="1" x14ac:dyDescent="0.65">
      <c r="B97" s="36">
        <v>1</v>
      </c>
      <c r="C97" s="103" t="s">
        <v>210</v>
      </c>
      <c r="D97" s="104" t="s">
        <v>88</v>
      </c>
      <c r="E97" s="104" t="s">
        <v>20</v>
      </c>
      <c r="F97" s="104">
        <v>4</v>
      </c>
      <c r="G97" s="104">
        <v>2</v>
      </c>
      <c r="H97" s="36">
        <v>2</v>
      </c>
      <c r="I97" s="45">
        <f>MIN(H97/G97,100%)</f>
        <v>1</v>
      </c>
      <c r="J97" s="36"/>
    </row>
    <row r="98" spans="2:11" s="37" customFormat="1" ht="82.9" customHeight="1" x14ac:dyDescent="0.65">
      <c r="B98" s="36">
        <v>2</v>
      </c>
      <c r="C98" s="105" t="s">
        <v>211</v>
      </c>
      <c r="D98" s="106" t="s">
        <v>67</v>
      </c>
      <c r="E98" s="106" t="s">
        <v>20</v>
      </c>
      <c r="F98" s="106">
        <v>4</v>
      </c>
      <c r="G98" s="106">
        <v>1</v>
      </c>
      <c r="H98" s="36">
        <v>1</v>
      </c>
      <c r="I98" s="45">
        <f t="shared" ref="I98:I101" si="14">MIN(H98/G98,100%)</f>
        <v>1</v>
      </c>
      <c r="J98" s="36"/>
    </row>
    <row r="99" spans="2:11" s="37" customFormat="1" ht="93" x14ac:dyDescent="0.65">
      <c r="B99" s="36">
        <v>3</v>
      </c>
      <c r="C99" s="105" t="s">
        <v>212</v>
      </c>
      <c r="D99" s="106" t="s">
        <v>68</v>
      </c>
      <c r="E99" s="106" t="s">
        <v>20</v>
      </c>
      <c r="F99" s="106">
        <v>4</v>
      </c>
      <c r="G99" s="106">
        <v>1</v>
      </c>
      <c r="H99" s="36">
        <v>1</v>
      </c>
      <c r="I99" s="45">
        <f t="shared" si="14"/>
        <v>1</v>
      </c>
      <c r="J99" s="36"/>
      <c r="K99" s="128"/>
    </row>
    <row r="100" spans="2:11" s="37" customFormat="1" ht="93" x14ac:dyDescent="0.65">
      <c r="B100" s="36">
        <v>4</v>
      </c>
      <c r="C100" s="105" t="s">
        <v>213</v>
      </c>
      <c r="D100" s="106" t="s">
        <v>69</v>
      </c>
      <c r="E100" s="106" t="s">
        <v>20</v>
      </c>
      <c r="F100" s="106">
        <v>4</v>
      </c>
      <c r="G100" s="106">
        <v>1</v>
      </c>
      <c r="H100" s="36">
        <v>2</v>
      </c>
      <c r="I100" s="45">
        <f t="shared" si="14"/>
        <v>1</v>
      </c>
      <c r="J100" s="36"/>
    </row>
    <row r="101" spans="2:11" s="37" customFormat="1" ht="116.25" x14ac:dyDescent="0.65">
      <c r="B101" s="36">
        <v>5</v>
      </c>
      <c r="C101" s="105" t="s">
        <v>214</v>
      </c>
      <c r="D101" s="106" t="s">
        <v>70</v>
      </c>
      <c r="E101" s="106" t="s">
        <v>20</v>
      </c>
      <c r="F101" s="106">
        <v>4</v>
      </c>
      <c r="G101" s="106">
        <v>1</v>
      </c>
      <c r="H101" s="36">
        <v>1</v>
      </c>
      <c r="I101" s="45">
        <f t="shared" si="14"/>
        <v>1</v>
      </c>
      <c r="J101" s="36"/>
    </row>
    <row r="102" spans="2:11" ht="51.75" customHeight="1" x14ac:dyDescent="0.2">
      <c r="B102" s="139" t="s">
        <v>71</v>
      </c>
      <c r="C102" s="140"/>
      <c r="D102" s="140"/>
      <c r="E102" s="140"/>
      <c r="F102" s="140"/>
      <c r="G102" s="140"/>
      <c r="H102" s="140"/>
      <c r="I102" s="139"/>
      <c r="J102" s="139"/>
      <c r="K102" s="1"/>
    </row>
    <row r="103" spans="2:11" ht="82.15" customHeight="1" x14ac:dyDescent="0.2">
      <c r="B103" s="32" t="s">
        <v>9</v>
      </c>
      <c r="C103" s="32" t="s">
        <v>10</v>
      </c>
      <c r="D103" s="14" t="s">
        <v>11</v>
      </c>
      <c r="E103" s="14" t="s">
        <v>12</v>
      </c>
      <c r="F103" s="14" t="s">
        <v>13</v>
      </c>
      <c r="G103" s="14" t="s">
        <v>33</v>
      </c>
      <c r="H103" s="14" t="s">
        <v>31</v>
      </c>
      <c r="I103" s="20" t="s">
        <v>129</v>
      </c>
      <c r="J103" s="14" t="s">
        <v>16</v>
      </c>
      <c r="K103" s="1"/>
    </row>
    <row r="104" spans="2:11" s="37" customFormat="1" ht="102" customHeight="1" x14ac:dyDescent="0.65">
      <c r="B104" s="36">
        <v>1</v>
      </c>
      <c r="C104" s="107" t="s">
        <v>215</v>
      </c>
      <c r="D104" s="108" t="s">
        <v>72</v>
      </c>
      <c r="E104" s="65" t="s">
        <v>20</v>
      </c>
      <c r="F104" s="108">
        <v>60</v>
      </c>
      <c r="G104" s="109">
        <v>15</v>
      </c>
      <c r="H104" s="36">
        <v>157</v>
      </c>
      <c r="I104" s="45">
        <f>MIN(H104/G104,100%)</f>
        <v>1</v>
      </c>
      <c r="J104" s="55"/>
    </row>
    <row r="105" spans="2:11" s="37" customFormat="1" ht="69.75" x14ac:dyDescent="0.65">
      <c r="B105" s="36">
        <v>2</v>
      </c>
      <c r="C105" s="110" t="s">
        <v>216</v>
      </c>
      <c r="D105" s="111" t="s">
        <v>89</v>
      </c>
      <c r="E105" s="65" t="s">
        <v>20</v>
      </c>
      <c r="F105" s="96">
        <v>5</v>
      </c>
      <c r="G105" s="98">
        <v>3</v>
      </c>
      <c r="H105" s="36">
        <v>11</v>
      </c>
      <c r="I105" s="45">
        <f t="shared" ref="I105:I116" si="15">MIN(H105/G105,100%)</f>
        <v>1</v>
      </c>
      <c r="J105" s="55"/>
    </row>
    <row r="106" spans="2:11" s="37" customFormat="1" ht="69.75" x14ac:dyDescent="0.65">
      <c r="B106" s="36">
        <v>3</v>
      </c>
      <c r="C106" s="110" t="s">
        <v>217</v>
      </c>
      <c r="D106" s="112" t="s">
        <v>73</v>
      </c>
      <c r="E106" s="65" t="s">
        <v>20</v>
      </c>
      <c r="F106" s="96">
        <v>60</v>
      </c>
      <c r="G106" s="96">
        <v>15</v>
      </c>
      <c r="H106" s="36">
        <v>36</v>
      </c>
      <c r="I106" s="45">
        <f t="shared" si="15"/>
        <v>1</v>
      </c>
      <c r="J106" s="55"/>
    </row>
    <row r="107" spans="2:11" s="37" customFormat="1" ht="69.75" x14ac:dyDescent="0.65">
      <c r="B107" s="36">
        <v>4</v>
      </c>
      <c r="C107" s="110" t="s">
        <v>218</v>
      </c>
      <c r="D107" s="113" t="s">
        <v>90</v>
      </c>
      <c r="E107" s="65" t="s">
        <v>20</v>
      </c>
      <c r="F107" s="111">
        <v>2</v>
      </c>
      <c r="G107" s="96">
        <v>1</v>
      </c>
      <c r="H107" s="36">
        <v>1</v>
      </c>
      <c r="I107" s="45">
        <f t="shared" si="15"/>
        <v>1</v>
      </c>
      <c r="J107" s="55"/>
    </row>
    <row r="108" spans="2:11" s="37" customFormat="1" ht="69.75" x14ac:dyDescent="0.65">
      <c r="B108" s="36">
        <v>5</v>
      </c>
      <c r="C108" s="95" t="s">
        <v>219</v>
      </c>
      <c r="D108" s="114" t="s">
        <v>91</v>
      </c>
      <c r="E108" s="65" t="s">
        <v>20</v>
      </c>
      <c r="F108" s="111">
        <v>2</v>
      </c>
      <c r="G108" s="111">
        <v>1</v>
      </c>
      <c r="H108" s="36">
        <v>1</v>
      </c>
      <c r="I108" s="45">
        <f t="shared" si="15"/>
        <v>1</v>
      </c>
      <c r="J108" s="77"/>
    </row>
    <row r="109" spans="2:11" s="37" customFormat="1" ht="69.75" x14ac:dyDescent="0.65">
      <c r="B109" s="36">
        <v>6</v>
      </c>
      <c r="C109" s="110" t="s">
        <v>220</v>
      </c>
      <c r="D109" s="115" t="s">
        <v>74</v>
      </c>
      <c r="E109" s="57" t="s">
        <v>39</v>
      </c>
      <c r="F109" s="116">
        <v>1</v>
      </c>
      <c r="G109" s="47">
        <v>0.25</v>
      </c>
      <c r="H109" s="47">
        <v>0.25</v>
      </c>
      <c r="I109" s="45">
        <f t="shared" si="15"/>
        <v>1</v>
      </c>
      <c r="J109" s="55"/>
    </row>
    <row r="110" spans="2:11" s="37" customFormat="1" ht="125.25" customHeight="1" x14ac:dyDescent="0.65">
      <c r="B110" s="36">
        <v>7</v>
      </c>
      <c r="C110" s="95" t="s">
        <v>221</v>
      </c>
      <c r="D110" s="108" t="s">
        <v>140</v>
      </c>
      <c r="E110" s="65" t="s">
        <v>20</v>
      </c>
      <c r="F110" s="111">
        <v>3</v>
      </c>
      <c r="G110" s="36">
        <v>1</v>
      </c>
      <c r="H110" s="36">
        <v>1</v>
      </c>
      <c r="I110" s="45">
        <f t="shared" si="15"/>
        <v>1</v>
      </c>
      <c r="J110" s="55"/>
    </row>
    <row r="111" spans="2:11" s="37" customFormat="1" ht="69.75" x14ac:dyDescent="0.65">
      <c r="B111" s="36">
        <v>8</v>
      </c>
      <c r="C111" s="95" t="s">
        <v>222</v>
      </c>
      <c r="D111" s="111" t="s">
        <v>92</v>
      </c>
      <c r="E111" s="65" t="s">
        <v>20</v>
      </c>
      <c r="F111" s="111">
        <v>3</v>
      </c>
      <c r="G111" s="36">
        <v>1</v>
      </c>
      <c r="H111" s="36">
        <v>0.5</v>
      </c>
      <c r="I111" s="45">
        <f t="shared" si="15"/>
        <v>0.5</v>
      </c>
      <c r="J111" s="77" t="s">
        <v>141</v>
      </c>
      <c r="K111" s="129"/>
    </row>
    <row r="112" spans="2:11" s="37" customFormat="1" ht="93" x14ac:dyDescent="0.65">
      <c r="B112" s="36">
        <v>9</v>
      </c>
      <c r="C112" s="117" t="s">
        <v>223</v>
      </c>
      <c r="D112" s="118" t="s">
        <v>93</v>
      </c>
      <c r="E112" s="65" t="s">
        <v>20</v>
      </c>
      <c r="F112" s="118">
        <v>12</v>
      </c>
      <c r="G112" s="36">
        <v>4</v>
      </c>
      <c r="H112" s="36">
        <v>4</v>
      </c>
      <c r="I112" s="45">
        <f t="shared" si="15"/>
        <v>1</v>
      </c>
      <c r="J112" s="55"/>
    </row>
    <row r="113" spans="2:11" s="37" customFormat="1" ht="46.5" x14ac:dyDescent="0.65">
      <c r="B113" s="36">
        <v>10</v>
      </c>
      <c r="C113" s="103" t="s">
        <v>94</v>
      </c>
      <c r="D113" s="119" t="s">
        <v>95</v>
      </c>
      <c r="E113" s="65" t="s">
        <v>20</v>
      </c>
      <c r="F113" s="115">
        <v>8</v>
      </c>
      <c r="G113" s="36">
        <v>3</v>
      </c>
      <c r="H113" s="36">
        <v>3</v>
      </c>
      <c r="I113" s="45">
        <f t="shared" si="15"/>
        <v>1</v>
      </c>
      <c r="J113" s="77"/>
    </row>
    <row r="114" spans="2:11" s="37" customFormat="1" ht="46.5" x14ac:dyDescent="0.65">
      <c r="B114" s="36">
        <v>11</v>
      </c>
      <c r="C114" s="105" t="s">
        <v>142</v>
      </c>
      <c r="D114" s="120" t="s">
        <v>55</v>
      </c>
      <c r="E114" s="65" t="s">
        <v>20</v>
      </c>
      <c r="F114" s="121">
        <v>3</v>
      </c>
      <c r="G114" s="36">
        <v>1</v>
      </c>
      <c r="H114" s="36">
        <v>1</v>
      </c>
      <c r="I114" s="45">
        <f t="shared" si="15"/>
        <v>1</v>
      </c>
      <c r="J114" s="55"/>
    </row>
    <row r="115" spans="2:11" s="37" customFormat="1" ht="75.599999999999994" customHeight="1" x14ac:dyDescent="0.65">
      <c r="B115" s="36">
        <v>12</v>
      </c>
      <c r="C115" s="105" t="s">
        <v>96</v>
      </c>
      <c r="D115" s="120" t="s">
        <v>97</v>
      </c>
      <c r="E115" s="65" t="s">
        <v>20</v>
      </c>
      <c r="F115" s="108">
        <v>2</v>
      </c>
      <c r="G115" s="36">
        <v>1</v>
      </c>
      <c r="H115" s="36">
        <v>1</v>
      </c>
      <c r="I115" s="45">
        <f t="shared" si="15"/>
        <v>1</v>
      </c>
      <c r="J115" s="36"/>
    </row>
    <row r="116" spans="2:11" s="37" customFormat="1" ht="162.75" x14ac:dyDescent="0.65">
      <c r="B116" s="36">
        <v>13</v>
      </c>
      <c r="C116" s="122" t="s">
        <v>224</v>
      </c>
      <c r="D116" s="120" t="s">
        <v>125</v>
      </c>
      <c r="E116" s="57" t="s">
        <v>39</v>
      </c>
      <c r="F116" s="123">
        <v>1</v>
      </c>
      <c r="G116" s="123">
        <v>0.5</v>
      </c>
      <c r="H116" s="47">
        <v>0.5</v>
      </c>
      <c r="I116" s="45">
        <f t="shared" si="15"/>
        <v>1</v>
      </c>
      <c r="J116" s="54"/>
    </row>
    <row r="117" spans="2:11" ht="43.9" customHeight="1" x14ac:dyDescent="0.2">
      <c r="B117" s="143" t="s">
        <v>98</v>
      </c>
      <c r="C117" s="141"/>
      <c r="D117" s="141"/>
      <c r="E117" s="141"/>
      <c r="F117" s="141"/>
      <c r="G117" s="141"/>
      <c r="H117" s="141"/>
      <c r="I117" s="141"/>
      <c r="J117" s="142"/>
      <c r="K117" s="1"/>
    </row>
    <row r="118" spans="2:11" ht="75.599999999999994" customHeight="1" x14ac:dyDescent="0.2">
      <c r="B118" s="33" t="s">
        <v>9</v>
      </c>
      <c r="C118" s="33" t="s">
        <v>10</v>
      </c>
      <c r="D118" s="31" t="s">
        <v>11</v>
      </c>
      <c r="E118" s="31" t="s">
        <v>12</v>
      </c>
      <c r="F118" s="31" t="s">
        <v>13</v>
      </c>
      <c r="G118" s="31" t="s">
        <v>30</v>
      </c>
      <c r="H118" s="31" t="s">
        <v>31</v>
      </c>
      <c r="I118" s="20" t="s">
        <v>129</v>
      </c>
      <c r="J118" s="31" t="s">
        <v>16</v>
      </c>
      <c r="K118" s="1"/>
    </row>
    <row r="119" spans="2:11" s="37" customFormat="1" ht="93" customHeight="1" x14ac:dyDescent="0.65">
      <c r="B119" s="36">
        <v>1</v>
      </c>
      <c r="C119" s="124" t="s">
        <v>225</v>
      </c>
      <c r="D119" s="125" t="s">
        <v>126</v>
      </c>
      <c r="E119" s="125"/>
      <c r="F119" s="125">
        <v>50</v>
      </c>
      <c r="G119" s="36">
        <v>12</v>
      </c>
      <c r="H119" s="36">
        <v>12</v>
      </c>
      <c r="I119" s="45">
        <f>MIN(H119/G119,100%)</f>
        <v>1</v>
      </c>
      <c r="J119" s="126"/>
      <c r="K119" s="128"/>
    </row>
    <row r="120" spans="2:11" s="37" customFormat="1" ht="116.25" x14ac:dyDescent="0.65">
      <c r="B120" s="36">
        <v>2</v>
      </c>
      <c r="C120" s="124" t="s">
        <v>226</v>
      </c>
      <c r="D120" s="125" t="s">
        <v>99</v>
      </c>
      <c r="E120" s="125" t="s">
        <v>100</v>
      </c>
      <c r="F120" s="125">
        <v>5</v>
      </c>
      <c r="G120" s="36">
        <v>1</v>
      </c>
      <c r="H120" s="36">
        <v>1</v>
      </c>
      <c r="I120" s="45">
        <f>MIN(H120/G120,100%)</f>
        <v>1</v>
      </c>
      <c r="J120" s="63"/>
    </row>
    <row r="121" spans="2:11" ht="43.9" customHeight="1" x14ac:dyDescent="0.2">
      <c r="B121" s="139" t="s">
        <v>101</v>
      </c>
      <c r="C121" s="140"/>
      <c r="D121" s="140"/>
      <c r="E121" s="139"/>
      <c r="F121" s="139"/>
      <c r="G121" s="139"/>
      <c r="H121" s="139"/>
      <c r="I121" s="139"/>
      <c r="J121" s="139"/>
      <c r="K121" s="1"/>
    </row>
    <row r="122" spans="2:11" ht="75.599999999999994" customHeight="1" x14ac:dyDescent="0.2">
      <c r="B122" s="137" t="s">
        <v>9</v>
      </c>
      <c r="C122" s="137" t="s">
        <v>10</v>
      </c>
      <c r="D122" s="138" t="s">
        <v>11</v>
      </c>
      <c r="E122" s="138" t="s">
        <v>12</v>
      </c>
      <c r="F122" s="138" t="s">
        <v>13</v>
      </c>
      <c r="G122" s="138" t="s">
        <v>33</v>
      </c>
      <c r="H122" s="138" t="s">
        <v>31</v>
      </c>
      <c r="I122" s="144" t="s">
        <v>129</v>
      </c>
      <c r="J122" s="138" t="s">
        <v>16</v>
      </c>
      <c r="K122" s="1"/>
    </row>
    <row r="123" spans="2:11" ht="25.5" customHeight="1" x14ac:dyDescent="0.2">
      <c r="B123" s="137"/>
      <c r="C123" s="137"/>
      <c r="D123" s="138"/>
      <c r="E123" s="138"/>
      <c r="F123" s="138"/>
      <c r="G123" s="138"/>
      <c r="H123" s="138"/>
      <c r="I123" s="145"/>
      <c r="J123" s="138"/>
    </row>
    <row r="124" spans="2:11" s="37" customFormat="1" ht="93" x14ac:dyDescent="0.65">
      <c r="B124" s="36">
        <v>1</v>
      </c>
      <c r="C124" s="124" t="s">
        <v>227</v>
      </c>
      <c r="D124" s="125" t="s">
        <v>102</v>
      </c>
      <c r="E124" s="125" t="s">
        <v>20</v>
      </c>
      <c r="F124" s="125">
        <v>2</v>
      </c>
      <c r="G124" s="36">
        <v>1</v>
      </c>
      <c r="H124" s="36">
        <v>1</v>
      </c>
      <c r="I124" s="45">
        <f>+H124/G124</f>
        <v>1</v>
      </c>
      <c r="J124" s="63"/>
      <c r="K124" s="128"/>
    </row>
    <row r="125" spans="2:11" ht="33" x14ac:dyDescent="0.2">
      <c r="B125" s="143" t="s">
        <v>143</v>
      </c>
      <c r="C125" s="141"/>
      <c r="D125" s="141"/>
      <c r="E125" s="141"/>
      <c r="F125" s="141"/>
      <c r="G125" s="141"/>
      <c r="H125" s="141"/>
      <c r="I125" s="141"/>
      <c r="J125" s="142"/>
    </row>
    <row r="126" spans="2:11" ht="66" x14ac:dyDescent="0.2">
      <c r="B126" s="33" t="s">
        <v>9</v>
      </c>
      <c r="C126" s="33" t="s">
        <v>10</v>
      </c>
      <c r="D126" s="31" t="s">
        <v>11</v>
      </c>
      <c r="E126" s="31" t="s">
        <v>12</v>
      </c>
      <c r="F126" s="31" t="s">
        <v>13</v>
      </c>
      <c r="G126" s="31" t="s">
        <v>30</v>
      </c>
      <c r="H126" s="31" t="s">
        <v>31</v>
      </c>
      <c r="I126" s="17" t="s">
        <v>128</v>
      </c>
      <c r="J126" s="31" t="s">
        <v>16</v>
      </c>
    </row>
    <row r="127" spans="2:11" s="37" customFormat="1" ht="69.75" x14ac:dyDescent="0.65">
      <c r="B127" s="36">
        <v>1</v>
      </c>
      <c r="C127" s="124" t="s">
        <v>228</v>
      </c>
      <c r="D127" s="125" t="s">
        <v>144</v>
      </c>
      <c r="E127" s="125" t="s">
        <v>20</v>
      </c>
      <c r="F127" s="125">
        <v>1</v>
      </c>
      <c r="G127" s="36">
        <v>1</v>
      </c>
      <c r="H127" s="36">
        <v>0</v>
      </c>
      <c r="I127" s="45">
        <f>MIN(H127/G127,100%)</f>
        <v>0</v>
      </c>
      <c r="J127" s="77"/>
      <c r="K127" s="130"/>
    </row>
    <row r="128" spans="2:11" x14ac:dyDescent="0.2">
      <c r="G128" s="1"/>
    </row>
    <row r="129" spans="7:11" x14ac:dyDescent="0.2">
      <c r="G129" s="1"/>
    </row>
    <row r="130" spans="7:11" ht="74.25" customHeight="1" x14ac:dyDescent="0.2">
      <c r="G130" s="1"/>
      <c r="K130" s="131"/>
    </row>
    <row r="131" spans="7:11" x14ac:dyDescent="0.2">
      <c r="G131" s="1"/>
    </row>
    <row r="132" spans="7:11" x14ac:dyDescent="0.2">
      <c r="G132" s="1"/>
    </row>
    <row r="133" spans="7:11" x14ac:dyDescent="0.2">
      <c r="G133" s="1"/>
    </row>
    <row r="134" spans="7:11" x14ac:dyDescent="0.2">
      <c r="G134" s="1"/>
    </row>
    <row r="135" spans="7:11" x14ac:dyDescent="0.2">
      <c r="G135" s="1"/>
    </row>
    <row r="136" spans="7:11" x14ac:dyDescent="0.2">
      <c r="G136" s="1"/>
    </row>
    <row r="137" spans="7:11" x14ac:dyDescent="0.2">
      <c r="G137" s="1"/>
    </row>
    <row r="138" spans="7:11" x14ac:dyDescent="0.2">
      <c r="G138" s="1"/>
    </row>
    <row r="139" spans="7:11" x14ac:dyDescent="0.2">
      <c r="G139" s="1"/>
    </row>
    <row r="140" spans="7:11" x14ac:dyDescent="0.2">
      <c r="G140" s="1"/>
    </row>
    <row r="141" spans="7:11" x14ac:dyDescent="0.2">
      <c r="G141" s="1"/>
    </row>
    <row r="142" spans="7:11" x14ac:dyDescent="0.2">
      <c r="G142" s="1"/>
    </row>
    <row r="143" spans="7:11" x14ac:dyDescent="0.2">
      <c r="G143" s="1"/>
    </row>
    <row r="144" spans="7:11"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row r="185" spans="7:7" x14ac:dyDescent="0.2">
      <c r="G185" s="1"/>
    </row>
    <row r="186" spans="7:7" x14ac:dyDescent="0.2">
      <c r="G186" s="1"/>
    </row>
    <row r="187" spans="7:7" x14ac:dyDescent="0.2">
      <c r="G187" s="1"/>
    </row>
    <row r="188" spans="7:7" x14ac:dyDescent="0.2">
      <c r="G188" s="1"/>
    </row>
    <row r="189" spans="7:7" x14ac:dyDescent="0.2">
      <c r="G189" s="1"/>
    </row>
    <row r="190" spans="7:7" x14ac:dyDescent="0.2">
      <c r="G190" s="1"/>
    </row>
    <row r="191" spans="7:7" x14ac:dyDescent="0.2">
      <c r="G191" s="1"/>
    </row>
    <row r="192" spans="7:7" x14ac:dyDescent="0.2">
      <c r="G192" s="1"/>
    </row>
    <row r="193" spans="7:7" x14ac:dyDescent="0.2">
      <c r="G193" s="1"/>
    </row>
    <row r="194" spans="7:7" x14ac:dyDescent="0.2">
      <c r="G194" s="1"/>
    </row>
    <row r="195" spans="7:7" x14ac:dyDescent="0.2">
      <c r="G195" s="1"/>
    </row>
    <row r="196" spans="7:7" x14ac:dyDescent="0.2">
      <c r="G196" s="1"/>
    </row>
    <row r="197" spans="7:7" x14ac:dyDescent="0.2">
      <c r="G197" s="1"/>
    </row>
    <row r="198" spans="7:7" x14ac:dyDescent="0.2">
      <c r="G198" s="1"/>
    </row>
    <row r="199" spans="7:7" x14ac:dyDescent="0.2">
      <c r="G199" s="1"/>
    </row>
    <row r="200" spans="7:7" x14ac:dyDescent="0.2">
      <c r="G200" s="1"/>
    </row>
    <row r="201" spans="7:7" x14ac:dyDescent="0.2">
      <c r="G201" s="1"/>
    </row>
    <row r="202" spans="7:7" x14ac:dyDescent="0.2">
      <c r="G202" s="1"/>
    </row>
    <row r="203" spans="7:7" x14ac:dyDescent="0.2">
      <c r="G203" s="1"/>
    </row>
    <row r="204" spans="7:7" x14ac:dyDescent="0.2">
      <c r="G204" s="1"/>
    </row>
    <row r="205" spans="7:7" x14ac:dyDescent="0.2">
      <c r="G205" s="1"/>
    </row>
    <row r="206" spans="7:7" x14ac:dyDescent="0.2">
      <c r="G206" s="1"/>
    </row>
    <row r="207" spans="7:7" x14ac:dyDescent="0.2">
      <c r="G207" s="1"/>
    </row>
    <row r="208" spans="7:7" x14ac:dyDescent="0.2">
      <c r="G208" s="1"/>
    </row>
    <row r="209" spans="7:7" x14ac:dyDescent="0.2">
      <c r="G209" s="1"/>
    </row>
    <row r="210" spans="7:7" x14ac:dyDescent="0.2">
      <c r="G210" s="1"/>
    </row>
    <row r="211" spans="7:7" x14ac:dyDescent="0.2">
      <c r="G211" s="1"/>
    </row>
    <row r="212" spans="7:7" x14ac:dyDescent="0.2">
      <c r="G212" s="1"/>
    </row>
    <row r="213" spans="7:7" x14ac:dyDescent="0.2">
      <c r="G213" s="1"/>
    </row>
    <row r="214" spans="7:7" x14ac:dyDescent="0.2">
      <c r="G214" s="1"/>
    </row>
    <row r="215" spans="7:7" x14ac:dyDescent="0.2">
      <c r="G215" s="1"/>
    </row>
    <row r="216" spans="7:7" x14ac:dyDescent="0.2">
      <c r="G216" s="1"/>
    </row>
    <row r="217" spans="7:7" x14ac:dyDescent="0.2">
      <c r="G217" s="1"/>
    </row>
    <row r="218" spans="7:7" x14ac:dyDescent="0.2">
      <c r="G218" s="1"/>
    </row>
    <row r="219" spans="7:7" x14ac:dyDescent="0.2">
      <c r="G219" s="1"/>
    </row>
    <row r="220" spans="7:7" x14ac:dyDescent="0.2">
      <c r="G220" s="1"/>
    </row>
    <row r="221" spans="7:7" x14ac:dyDescent="0.2">
      <c r="G221" s="1"/>
    </row>
    <row r="222" spans="7:7" x14ac:dyDescent="0.2">
      <c r="G222" s="1"/>
    </row>
    <row r="223" spans="7:7" x14ac:dyDescent="0.2">
      <c r="G223" s="1"/>
    </row>
    <row r="224" spans="7:7" x14ac:dyDescent="0.2">
      <c r="G224" s="1"/>
    </row>
    <row r="225" spans="7:7" x14ac:dyDescent="0.2">
      <c r="G225" s="1"/>
    </row>
    <row r="226" spans="7:7" x14ac:dyDescent="0.2">
      <c r="G226" s="1"/>
    </row>
    <row r="227" spans="7:7" x14ac:dyDescent="0.2">
      <c r="G227" s="1"/>
    </row>
    <row r="228" spans="7:7" x14ac:dyDescent="0.2">
      <c r="G228" s="1"/>
    </row>
    <row r="229" spans="7:7" x14ac:dyDescent="0.2">
      <c r="G229" s="1"/>
    </row>
    <row r="230" spans="7:7" x14ac:dyDescent="0.2">
      <c r="G230" s="1"/>
    </row>
    <row r="231" spans="7:7" x14ac:dyDescent="0.2">
      <c r="G231" s="1"/>
    </row>
    <row r="232" spans="7:7" x14ac:dyDescent="0.2">
      <c r="G232" s="1"/>
    </row>
    <row r="233" spans="7:7" x14ac:dyDescent="0.2">
      <c r="G233" s="1"/>
    </row>
    <row r="234" spans="7:7" x14ac:dyDescent="0.2">
      <c r="G234" s="1"/>
    </row>
    <row r="235" spans="7:7" x14ac:dyDescent="0.2">
      <c r="G235" s="1"/>
    </row>
    <row r="236" spans="7:7" x14ac:dyDescent="0.2">
      <c r="G236" s="1"/>
    </row>
    <row r="237" spans="7:7" x14ac:dyDescent="0.2">
      <c r="G237" s="1"/>
    </row>
    <row r="238" spans="7:7" x14ac:dyDescent="0.2">
      <c r="G238" s="1"/>
    </row>
    <row r="239" spans="7:7" x14ac:dyDescent="0.2">
      <c r="G239" s="1"/>
    </row>
    <row r="240" spans="7:7" x14ac:dyDescent="0.2">
      <c r="G240" s="1"/>
    </row>
    <row r="241" spans="7:7" x14ac:dyDescent="0.2">
      <c r="G241" s="1"/>
    </row>
    <row r="242" spans="7:7" x14ac:dyDescent="0.2">
      <c r="G242" s="1"/>
    </row>
    <row r="243" spans="7:7" x14ac:dyDescent="0.2">
      <c r="G243" s="1"/>
    </row>
    <row r="244" spans="7:7" x14ac:dyDescent="0.2">
      <c r="G244" s="1"/>
    </row>
    <row r="245" spans="7:7" x14ac:dyDescent="0.2">
      <c r="G245" s="1"/>
    </row>
    <row r="246" spans="7:7" x14ac:dyDescent="0.2">
      <c r="G246" s="1"/>
    </row>
    <row r="247" spans="7:7" x14ac:dyDescent="0.2">
      <c r="G247" s="1"/>
    </row>
    <row r="248" spans="7:7" x14ac:dyDescent="0.2">
      <c r="G248" s="1"/>
    </row>
    <row r="249" spans="7:7" x14ac:dyDescent="0.2">
      <c r="G249" s="1"/>
    </row>
    <row r="250" spans="7:7" x14ac:dyDescent="0.2">
      <c r="G250" s="1"/>
    </row>
    <row r="251" spans="7:7" x14ac:dyDescent="0.2">
      <c r="G251" s="1"/>
    </row>
    <row r="252" spans="7:7" x14ac:dyDescent="0.2">
      <c r="G252" s="1"/>
    </row>
    <row r="253" spans="7:7" x14ac:dyDescent="0.2">
      <c r="G253" s="1"/>
    </row>
    <row r="254" spans="7:7" x14ac:dyDescent="0.2">
      <c r="G254" s="1"/>
    </row>
    <row r="255" spans="7:7" x14ac:dyDescent="0.2">
      <c r="G255" s="1"/>
    </row>
    <row r="256" spans="7:7" x14ac:dyDescent="0.2">
      <c r="G256" s="1"/>
    </row>
    <row r="257" spans="7:7" x14ac:dyDescent="0.2">
      <c r="G257" s="1"/>
    </row>
    <row r="258" spans="7:7" x14ac:dyDescent="0.2">
      <c r="G258" s="1"/>
    </row>
    <row r="259" spans="7:7" x14ac:dyDescent="0.2">
      <c r="G259" s="1"/>
    </row>
    <row r="260" spans="7:7" x14ac:dyDescent="0.2">
      <c r="G260" s="1"/>
    </row>
    <row r="261" spans="7:7" x14ac:dyDescent="0.2">
      <c r="G261" s="1"/>
    </row>
    <row r="262" spans="7:7" x14ac:dyDescent="0.2">
      <c r="G262" s="1"/>
    </row>
    <row r="263" spans="7:7" x14ac:dyDescent="0.2">
      <c r="G263" s="1"/>
    </row>
    <row r="264" spans="7:7" x14ac:dyDescent="0.2">
      <c r="G264" s="1"/>
    </row>
    <row r="265" spans="7:7" x14ac:dyDescent="0.2">
      <c r="G265" s="1"/>
    </row>
    <row r="266" spans="7:7" x14ac:dyDescent="0.2">
      <c r="G266" s="1"/>
    </row>
    <row r="267" spans="7:7" x14ac:dyDescent="0.2">
      <c r="G267" s="1"/>
    </row>
    <row r="268" spans="7:7" x14ac:dyDescent="0.2">
      <c r="G268" s="1"/>
    </row>
    <row r="269" spans="7:7" x14ac:dyDescent="0.2">
      <c r="G269" s="1"/>
    </row>
    <row r="270" spans="7:7" x14ac:dyDescent="0.2">
      <c r="G270" s="1"/>
    </row>
    <row r="271" spans="7:7" x14ac:dyDescent="0.2">
      <c r="G271" s="1"/>
    </row>
    <row r="272" spans="7:7" x14ac:dyDescent="0.2">
      <c r="G272" s="1"/>
    </row>
    <row r="273" spans="7:7" x14ac:dyDescent="0.2">
      <c r="G273" s="1"/>
    </row>
    <row r="274" spans="7:7" x14ac:dyDescent="0.2">
      <c r="G274" s="1"/>
    </row>
    <row r="275" spans="7:7" x14ac:dyDescent="0.2">
      <c r="G275" s="1"/>
    </row>
    <row r="276" spans="7:7" x14ac:dyDescent="0.2">
      <c r="G276" s="1"/>
    </row>
    <row r="277" spans="7:7" x14ac:dyDescent="0.2">
      <c r="G277" s="1"/>
    </row>
    <row r="278" spans="7:7" x14ac:dyDescent="0.2">
      <c r="G278" s="1"/>
    </row>
    <row r="279" spans="7:7" x14ac:dyDescent="0.2">
      <c r="G279" s="1"/>
    </row>
    <row r="280" spans="7:7" x14ac:dyDescent="0.2">
      <c r="G280" s="1"/>
    </row>
    <row r="281" spans="7:7" x14ac:dyDescent="0.2">
      <c r="G281" s="1"/>
    </row>
    <row r="282" spans="7:7" x14ac:dyDescent="0.2">
      <c r="G282" s="1"/>
    </row>
    <row r="283" spans="7:7" x14ac:dyDescent="0.2">
      <c r="G283" s="1"/>
    </row>
    <row r="284" spans="7:7" x14ac:dyDescent="0.2">
      <c r="G284" s="1"/>
    </row>
    <row r="285" spans="7:7" x14ac:dyDescent="0.2">
      <c r="G285" s="1"/>
    </row>
    <row r="286" spans="7:7" x14ac:dyDescent="0.2">
      <c r="G286" s="1"/>
    </row>
    <row r="287" spans="7:7" x14ac:dyDescent="0.2">
      <c r="G287" s="1"/>
    </row>
    <row r="288" spans="7:7" x14ac:dyDescent="0.2">
      <c r="G288" s="1"/>
    </row>
    <row r="289" spans="7:7" x14ac:dyDescent="0.2">
      <c r="G289" s="1"/>
    </row>
    <row r="290" spans="7:7" x14ac:dyDescent="0.2">
      <c r="G290" s="1"/>
    </row>
    <row r="291" spans="7:7" x14ac:dyDescent="0.2">
      <c r="G291" s="1"/>
    </row>
    <row r="292" spans="7:7" x14ac:dyDescent="0.2">
      <c r="G292" s="1"/>
    </row>
    <row r="293" spans="7:7" x14ac:dyDescent="0.2">
      <c r="G293" s="1"/>
    </row>
    <row r="294" spans="7:7" x14ac:dyDescent="0.2">
      <c r="G294" s="1"/>
    </row>
    <row r="295" spans="7:7" x14ac:dyDescent="0.2">
      <c r="G295" s="1"/>
    </row>
    <row r="296" spans="7:7" x14ac:dyDescent="0.2">
      <c r="G296" s="1"/>
    </row>
    <row r="297" spans="7:7" x14ac:dyDescent="0.2">
      <c r="G297" s="1"/>
    </row>
    <row r="298" spans="7:7" x14ac:dyDescent="0.2">
      <c r="G298" s="1"/>
    </row>
    <row r="299" spans="7:7" x14ac:dyDescent="0.2">
      <c r="G299" s="1"/>
    </row>
    <row r="300" spans="7:7" x14ac:dyDescent="0.2">
      <c r="G300" s="1"/>
    </row>
    <row r="301" spans="7:7" x14ac:dyDescent="0.2">
      <c r="G301" s="1"/>
    </row>
    <row r="302" spans="7:7" x14ac:dyDescent="0.2">
      <c r="G302" s="1"/>
    </row>
    <row r="303" spans="7:7" x14ac:dyDescent="0.2">
      <c r="G303" s="1"/>
    </row>
    <row r="304" spans="7:7" x14ac:dyDescent="0.2">
      <c r="G304" s="1"/>
    </row>
    <row r="305" spans="7:7" x14ac:dyDescent="0.2">
      <c r="G305" s="1"/>
    </row>
    <row r="306" spans="7:7" x14ac:dyDescent="0.2">
      <c r="G306" s="1"/>
    </row>
    <row r="307" spans="7:7" x14ac:dyDescent="0.2">
      <c r="G307" s="1"/>
    </row>
    <row r="308" spans="7:7" x14ac:dyDescent="0.2">
      <c r="G308" s="1"/>
    </row>
    <row r="309" spans="7:7" x14ac:dyDescent="0.2">
      <c r="G309" s="1"/>
    </row>
    <row r="310" spans="7:7" x14ac:dyDescent="0.2">
      <c r="G310" s="1"/>
    </row>
    <row r="311" spans="7:7" x14ac:dyDescent="0.2">
      <c r="G311" s="1"/>
    </row>
    <row r="312" spans="7:7" x14ac:dyDescent="0.2">
      <c r="G312" s="1"/>
    </row>
    <row r="313" spans="7:7" x14ac:dyDescent="0.2">
      <c r="G313" s="1"/>
    </row>
    <row r="314" spans="7:7" x14ac:dyDescent="0.2">
      <c r="G314" s="1"/>
    </row>
    <row r="315" spans="7:7" x14ac:dyDescent="0.2">
      <c r="G315" s="1"/>
    </row>
    <row r="316" spans="7:7" x14ac:dyDescent="0.2">
      <c r="G316" s="1"/>
    </row>
    <row r="317" spans="7:7" x14ac:dyDescent="0.2">
      <c r="G317" s="1"/>
    </row>
    <row r="318" spans="7:7" x14ac:dyDescent="0.2">
      <c r="G318" s="1"/>
    </row>
    <row r="319" spans="7:7" x14ac:dyDescent="0.2">
      <c r="G319" s="1"/>
    </row>
    <row r="320" spans="7:7" x14ac:dyDescent="0.2">
      <c r="G320" s="1"/>
    </row>
    <row r="321" spans="7:7" x14ac:dyDescent="0.2">
      <c r="G321" s="1"/>
    </row>
    <row r="322" spans="7:7" x14ac:dyDescent="0.2">
      <c r="G322" s="1"/>
    </row>
    <row r="323" spans="7:7" x14ac:dyDescent="0.2">
      <c r="G323" s="1"/>
    </row>
    <row r="324" spans="7:7" x14ac:dyDescent="0.2">
      <c r="G324" s="1"/>
    </row>
    <row r="325" spans="7:7" x14ac:dyDescent="0.2">
      <c r="G325" s="1"/>
    </row>
    <row r="326" spans="7:7" x14ac:dyDescent="0.2">
      <c r="G326" s="1"/>
    </row>
    <row r="327" spans="7:7" x14ac:dyDescent="0.2">
      <c r="G327" s="1"/>
    </row>
    <row r="328" spans="7:7" x14ac:dyDescent="0.2">
      <c r="G328" s="1"/>
    </row>
    <row r="329" spans="7:7" x14ac:dyDescent="0.2">
      <c r="G329" s="1"/>
    </row>
    <row r="330" spans="7:7" x14ac:dyDescent="0.2">
      <c r="G330" s="1"/>
    </row>
    <row r="331" spans="7:7" x14ac:dyDescent="0.2">
      <c r="G331" s="1"/>
    </row>
    <row r="332" spans="7:7" x14ac:dyDescent="0.2">
      <c r="G332" s="1"/>
    </row>
    <row r="333" spans="7:7" x14ac:dyDescent="0.2">
      <c r="G333" s="1"/>
    </row>
    <row r="334" spans="7:7" x14ac:dyDescent="0.2">
      <c r="G334" s="1"/>
    </row>
    <row r="335" spans="7:7" x14ac:dyDescent="0.2">
      <c r="G335" s="1"/>
    </row>
    <row r="336" spans="7:7" x14ac:dyDescent="0.2">
      <c r="G336" s="1"/>
    </row>
    <row r="337" spans="7:7" x14ac:dyDescent="0.2">
      <c r="G337" s="1"/>
    </row>
    <row r="338" spans="7:7" x14ac:dyDescent="0.2">
      <c r="G338" s="1"/>
    </row>
    <row r="339" spans="7:7" x14ac:dyDescent="0.2">
      <c r="G339" s="1"/>
    </row>
    <row r="340" spans="7:7" x14ac:dyDescent="0.2">
      <c r="G340" s="1"/>
    </row>
    <row r="341" spans="7:7" x14ac:dyDescent="0.2">
      <c r="G341" s="1"/>
    </row>
    <row r="342" spans="7:7" x14ac:dyDescent="0.2">
      <c r="G342" s="1"/>
    </row>
    <row r="343" spans="7:7" x14ac:dyDescent="0.2">
      <c r="G343" s="1"/>
    </row>
    <row r="344" spans="7:7" x14ac:dyDescent="0.2">
      <c r="G344" s="1"/>
    </row>
    <row r="345" spans="7:7" x14ac:dyDescent="0.2">
      <c r="G345" s="1"/>
    </row>
    <row r="346" spans="7:7" x14ac:dyDescent="0.2">
      <c r="G346" s="1"/>
    </row>
    <row r="347" spans="7:7" x14ac:dyDescent="0.2">
      <c r="G347" s="1"/>
    </row>
    <row r="348" spans="7:7" x14ac:dyDescent="0.2">
      <c r="G348" s="1"/>
    </row>
    <row r="349" spans="7:7" x14ac:dyDescent="0.2">
      <c r="G349" s="1"/>
    </row>
    <row r="350" spans="7:7" x14ac:dyDescent="0.2">
      <c r="G350" s="1"/>
    </row>
    <row r="351" spans="7:7" x14ac:dyDescent="0.2">
      <c r="G351" s="1"/>
    </row>
    <row r="352" spans="7:7" x14ac:dyDescent="0.2">
      <c r="G352" s="1"/>
    </row>
    <row r="353" spans="7:7" x14ac:dyDescent="0.2">
      <c r="G353" s="1"/>
    </row>
    <row r="354" spans="7:7" x14ac:dyDescent="0.2">
      <c r="G354" s="1"/>
    </row>
    <row r="355" spans="7:7" x14ac:dyDescent="0.2">
      <c r="G355" s="1"/>
    </row>
    <row r="356" spans="7:7" x14ac:dyDescent="0.2">
      <c r="G356" s="1"/>
    </row>
    <row r="357" spans="7:7" x14ac:dyDescent="0.2">
      <c r="G357" s="1"/>
    </row>
    <row r="358" spans="7:7" x14ac:dyDescent="0.2">
      <c r="G358" s="1"/>
    </row>
    <row r="359" spans="7:7" x14ac:dyDescent="0.2">
      <c r="G359" s="1"/>
    </row>
    <row r="360" spans="7:7" x14ac:dyDescent="0.2">
      <c r="G360" s="1"/>
    </row>
    <row r="361" spans="7:7" x14ac:dyDescent="0.2">
      <c r="G361" s="1"/>
    </row>
    <row r="362" spans="7:7" x14ac:dyDescent="0.2">
      <c r="G362" s="1"/>
    </row>
    <row r="363" spans="7:7" x14ac:dyDescent="0.2">
      <c r="G363" s="1"/>
    </row>
    <row r="364" spans="7:7" x14ac:dyDescent="0.2">
      <c r="G364" s="1"/>
    </row>
    <row r="365" spans="7:7" x14ac:dyDescent="0.2">
      <c r="G365" s="1"/>
    </row>
    <row r="366" spans="7:7" x14ac:dyDescent="0.2">
      <c r="G366" s="1"/>
    </row>
    <row r="367" spans="7:7" x14ac:dyDescent="0.2">
      <c r="G367" s="1"/>
    </row>
    <row r="368" spans="7:7" x14ac:dyDescent="0.2">
      <c r="G368" s="1"/>
    </row>
    <row r="369" spans="7:7" x14ac:dyDescent="0.2">
      <c r="G369" s="1"/>
    </row>
    <row r="370" spans="7:7" x14ac:dyDescent="0.2">
      <c r="G370" s="1"/>
    </row>
    <row r="371" spans="7:7" x14ac:dyDescent="0.2">
      <c r="G371" s="1"/>
    </row>
    <row r="372" spans="7:7" x14ac:dyDescent="0.2">
      <c r="G372" s="1"/>
    </row>
    <row r="373" spans="7:7" x14ac:dyDescent="0.2">
      <c r="G373" s="1"/>
    </row>
    <row r="374" spans="7:7" x14ac:dyDescent="0.2">
      <c r="G374" s="1"/>
    </row>
    <row r="375" spans="7:7" x14ac:dyDescent="0.2">
      <c r="G375" s="1"/>
    </row>
    <row r="376" spans="7:7" x14ac:dyDescent="0.2">
      <c r="G376" s="1"/>
    </row>
    <row r="377" spans="7:7" x14ac:dyDescent="0.2">
      <c r="G377" s="1"/>
    </row>
    <row r="378" spans="7:7" x14ac:dyDescent="0.2">
      <c r="G378" s="1"/>
    </row>
    <row r="379" spans="7:7" x14ac:dyDescent="0.2">
      <c r="G379" s="1"/>
    </row>
    <row r="380" spans="7:7" x14ac:dyDescent="0.2">
      <c r="G380" s="1"/>
    </row>
    <row r="381" spans="7:7" x14ac:dyDescent="0.2">
      <c r="G381" s="1"/>
    </row>
    <row r="382" spans="7:7" x14ac:dyDescent="0.2">
      <c r="G382" s="1"/>
    </row>
    <row r="383" spans="7:7" x14ac:dyDescent="0.2">
      <c r="G383" s="1"/>
    </row>
    <row r="384" spans="7:7" x14ac:dyDescent="0.2">
      <c r="G384" s="1"/>
    </row>
    <row r="385" spans="7:7" x14ac:dyDescent="0.2">
      <c r="G385" s="1"/>
    </row>
    <row r="386" spans="7:7" x14ac:dyDescent="0.2">
      <c r="G386" s="1"/>
    </row>
    <row r="387" spans="7:7" x14ac:dyDescent="0.2">
      <c r="G387" s="1"/>
    </row>
    <row r="388" spans="7:7" x14ac:dyDescent="0.2">
      <c r="G388" s="1"/>
    </row>
    <row r="389" spans="7:7" x14ac:dyDescent="0.2">
      <c r="G389" s="1"/>
    </row>
    <row r="390" spans="7:7" x14ac:dyDescent="0.2">
      <c r="G390" s="1"/>
    </row>
    <row r="391" spans="7:7" x14ac:dyDescent="0.2">
      <c r="G391" s="1"/>
    </row>
    <row r="392" spans="7:7" x14ac:dyDescent="0.2">
      <c r="G392" s="1"/>
    </row>
    <row r="393" spans="7:7" x14ac:dyDescent="0.2">
      <c r="G393" s="1"/>
    </row>
    <row r="394" spans="7:7" x14ac:dyDescent="0.2">
      <c r="G394" s="1"/>
    </row>
    <row r="395" spans="7:7" x14ac:dyDescent="0.2">
      <c r="G395" s="1"/>
    </row>
    <row r="396" spans="7:7" x14ac:dyDescent="0.2">
      <c r="G396" s="1"/>
    </row>
    <row r="397" spans="7:7" x14ac:dyDescent="0.2">
      <c r="G397" s="1"/>
    </row>
    <row r="398" spans="7:7" x14ac:dyDescent="0.2">
      <c r="G398" s="1"/>
    </row>
    <row r="399" spans="7:7" x14ac:dyDescent="0.2">
      <c r="G399" s="1"/>
    </row>
    <row r="400" spans="7:7" x14ac:dyDescent="0.2">
      <c r="G400" s="1"/>
    </row>
    <row r="401" spans="7:7" x14ac:dyDescent="0.2">
      <c r="G401" s="1"/>
    </row>
    <row r="402" spans="7:7" x14ac:dyDescent="0.2">
      <c r="G402" s="1"/>
    </row>
    <row r="403" spans="7:7" x14ac:dyDescent="0.2">
      <c r="G403" s="1"/>
    </row>
    <row r="404" spans="7:7" x14ac:dyDescent="0.2">
      <c r="G404" s="1"/>
    </row>
    <row r="405" spans="7:7" x14ac:dyDescent="0.2">
      <c r="G405" s="1"/>
    </row>
    <row r="406" spans="7:7" x14ac:dyDescent="0.2">
      <c r="G406" s="1"/>
    </row>
    <row r="407" spans="7:7" x14ac:dyDescent="0.2">
      <c r="G407" s="1"/>
    </row>
    <row r="408" spans="7:7" x14ac:dyDescent="0.2">
      <c r="G408" s="1"/>
    </row>
    <row r="409" spans="7:7" x14ac:dyDescent="0.2">
      <c r="G409" s="1"/>
    </row>
    <row r="410" spans="7:7" x14ac:dyDescent="0.2">
      <c r="G410" s="1"/>
    </row>
    <row r="411" spans="7:7" x14ac:dyDescent="0.2">
      <c r="G411" s="1"/>
    </row>
    <row r="412" spans="7:7" x14ac:dyDescent="0.2">
      <c r="G412" s="1"/>
    </row>
    <row r="413" spans="7:7" x14ac:dyDescent="0.2">
      <c r="G413" s="1"/>
    </row>
    <row r="414" spans="7:7" x14ac:dyDescent="0.2">
      <c r="G414" s="1"/>
    </row>
    <row r="415" spans="7:7" x14ac:dyDescent="0.2">
      <c r="G415" s="1"/>
    </row>
    <row r="416" spans="7:7" x14ac:dyDescent="0.2">
      <c r="G416" s="1"/>
    </row>
    <row r="417" spans="7:7" x14ac:dyDescent="0.2">
      <c r="G417" s="1"/>
    </row>
    <row r="418" spans="7:7" x14ac:dyDescent="0.2">
      <c r="G418" s="1"/>
    </row>
    <row r="419" spans="7:7" x14ac:dyDescent="0.2">
      <c r="G419" s="1"/>
    </row>
    <row r="420" spans="7:7" x14ac:dyDescent="0.2">
      <c r="G420" s="1"/>
    </row>
    <row r="421" spans="7:7" x14ac:dyDescent="0.2">
      <c r="G421" s="1"/>
    </row>
    <row r="422" spans="7:7" x14ac:dyDescent="0.2">
      <c r="G422" s="1"/>
    </row>
    <row r="423" spans="7:7" x14ac:dyDescent="0.2">
      <c r="G423" s="1"/>
    </row>
    <row r="424" spans="7:7" x14ac:dyDescent="0.2">
      <c r="G424" s="1"/>
    </row>
    <row r="425" spans="7:7" x14ac:dyDescent="0.2">
      <c r="G425" s="1"/>
    </row>
    <row r="426" spans="7:7" x14ac:dyDescent="0.2">
      <c r="G426" s="1"/>
    </row>
    <row r="427" spans="7:7" x14ac:dyDescent="0.2">
      <c r="G427" s="1"/>
    </row>
    <row r="428" spans="7:7" x14ac:dyDescent="0.2">
      <c r="G428" s="1"/>
    </row>
    <row r="429" spans="7:7" x14ac:dyDescent="0.2">
      <c r="G429" s="1"/>
    </row>
    <row r="430" spans="7:7" x14ac:dyDescent="0.2">
      <c r="G430" s="1"/>
    </row>
    <row r="431" spans="7:7" x14ac:dyDescent="0.2">
      <c r="G431" s="1"/>
    </row>
    <row r="432" spans="7:7" x14ac:dyDescent="0.2">
      <c r="G432" s="1"/>
    </row>
    <row r="433" spans="7:7" x14ac:dyDescent="0.2">
      <c r="G433" s="1"/>
    </row>
    <row r="434" spans="7:7" x14ac:dyDescent="0.2">
      <c r="G434" s="1"/>
    </row>
    <row r="435" spans="7:7" x14ac:dyDescent="0.2">
      <c r="G435" s="1"/>
    </row>
    <row r="436" spans="7:7" x14ac:dyDescent="0.2">
      <c r="G436" s="1"/>
    </row>
    <row r="437" spans="7:7" x14ac:dyDescent="0.2">
      <c r="G437" s="1"/>
    </row>
    <row r="438" spans="7:7" x14ac:dyDescent="0.2">
      <c r="G438" s="1"/>
    </row>
    <row r="439" spans="7:7" x14ac:dyDescent="0.2">
      <c r="G439" s="1"/>
    </row>
    <row r="440" spans="7:7" x14ac:dyDescent="0.2">
      <c r="G440" s="1"/>
    </row>
    <row r="441" spans="7:7" x14ac:dyDescent="0.2">
      <c r="G441" s="1"/>
    </row>
    <row r="442" spans="7:7" x14ac:dyDescent="0.2">
      <c r="G442" s="1"/>
    </row>
    <row r="443" spans="7:7" x14ac:dyDescent="0.2">
      <c r="G443" s="1"/>
    </row>
    <row r="444" spans="7:7" x14ac:dyDescent="0.2">
      <c r="G444" s="1"/>
    </row>
    <row r="445" spans="7:7" x14ac:dyDescent="0.2">
      <c r="G445" s="1"/>
    </row>
    <row r="446" spans="7:7" x14ac:dyDescent="0.2">
      <c r="G446" s="1"/>
    </row>
    <row r="447" spans="7:7" x14ac:dyDescent="0.2">
      <c r="G447" s="1"/>
    </row>
    <row r="448" spans="7:7" x14ac:dyDescent="0.2">
      <c r="G448" s="1"/>
    </row>
    <row r="449" spans="7:7" x14ac:dyDescent="0.2">
      <c r="G449" s="1"/>
    </row>
    <row r="450" spans="7:7" x14ac:dyDescent="0.2">
      <c r="G450" s="1"/>
    </row>
    <row r="451" spans="7:7" x14ac:dyDescent="0.2">
      <c r="G451" s="1"/>
    </row>
    <row r="452" spans="7:7" x14ac:dyDescent="0.2">
      <c r="G452" s="1"/>
    </row>
    <row r="453" spans="7:7" x14ac:dyDescent="0.2">
      <c r="G453" s="1"/>
    </row>
    <row r="454" spans="7:7" x14ac:dyDescent="0.2">
      <c r="G454" s="1"/>
    </row>
    <row r="455" spans="7:7" x14ac:dyDescent="0.2">
      <c r="G455" s="1"/>
    </row>
    <row r="456" spans="7:7" x14ac:dyDescent="0.2">
      <c r="G456" s="1"/>
    </row>
    <row r="457" spans="7:7" x14ac:dyDescent="0.2">
      <c r="G457" s="1"/>
    </row>
    <row r="458" spans="7:7" x14ac:dyDescent="0.2">
      <c r="G458" s="1"/>
    </row>
    <row r="459" spans="7:7" x14ac:dyDescent="0.2">
      <c r="G459" s="1"/>
    </row>
    <row r="460" spans="7:7" x14ac:dyDescent="0.2">
      <c r="G460" s="1"/>
    </row>
    <row r="461" spans="7:7" x14ac:dyDescent="0.2">
      <c r="G461" s="1"/>
    </row>
    <row r="462" spans="7:7" x14ac:dyDescent="0.2">
      <c r="G462" s="1"/>
    </row>
    <row r="463" spans="7:7" x14ac:dyDescent="0.2">
      <c r="G463" s="1"/>
    </row>
    <row r="464" spans="7:7" x14ac:dyDescent="0.2">
      <c r="G464" s="1"/>
    </row>
    <row r="465" spans="7:7" x14ac:dyDescent="0.2">
      <c r="G465" s="1"/>
    </row>
    <row r="466" spans="7:7" x14ac:dyDescent="0.2">
      <c r="G466" s="1"/>
    </row>
    <row r="467" spans="7:7" x14ac:dyDescent="0.2">
      <c r="G467" s="1"/>
    </row>
    <row r="468" spans="7:7" x14ac:dyDescent="0.2">
      <c r="G468" s="1"/>
    </row>
    <row r="469" spans="7:7" x14ac:dyDescent="0.2">
      <c r="G469" s="1"/>
    </row>
    <row r="470" spans="7:7" x14ac:dyDescent="0.2">
      <c r="G470" s="1"/>
    </row>
    <row r="471" spans="7:7" x14ac:dyDescent="0.2">
      <c r="G471" s="1"/>
    </row>
    <row r="472" spans="7:7" x14ac:dyDescent="0.2">
      <c r="G472" s="1"/>
    </row>
    <row r="473" spans="7:7" x14ac:dyDescent="0.2">
      <c r="G473" s="1"/>
    </row>
    <row r="474" spans="7:7" x14ac:dyDescent="0.2">
      <c r="G474" s="1"/>
    </row>
    <row r="475" spans="7:7" x14ac:dyDescent="0.2">
      <c r="G475" s="1"/>
    </row>
    <row r="476" spans="7:7" x14ac:dyDescent="0.2">
      <c r="G476" s="1"/>
    </row>
    <row r="477" spans="7:7" x14ac:dyDescent="0.2">
      <c r="G477" s="1"/>
    </row>
    <row r="478" spans="7:7" x14ac:dyDescent="0.2">
      <c r="G478" s="1"/>
    </row>
    <row r="479" spans="7:7" x14ac:dyDescent="0.2">
      <c r="G479" s="1"/>
    </row>
    <row r="480" spans="7:7" x14ac:dyDescent="0.2">
      <c r="G480" s="1"/>
    </row>
    <row r="481" spans="7:7" x14ac:dyDescent="0.2">
      <c r="G481" s="1"/>
    </row>
    <row r="482" spans="7:7" x14ac:dyDescent="0.2">
      <c r="G482" s="1"/>
    </row>
    <row r="483" spans="7:7" x14ac:dyDescent="0.2">
      <c r="G483" s="1"/>
    </row>
    <row r="484" spans="7:7" x14ac:dyDescent="0.2">
      <c r="G484" s="1"/>
    </row>
    <row r="485" spans="7:7" x14ac:dyDescent="0.2">
      <c r="G485" s="1"/>
    </row>
    <row r="486" spans="7:7" x14ac:dyDescent="0.2">
      <c r="G486" s="1"/>
    </row>
    <row r="487" spans="7:7" x14ac:dyDescent="0.2">
      <c r="G487" s="1"/>
    </row>
    <row r="488" spans="7:7" x14ac:dyDescent="0.2">
      <c r="G488" s="1"/>
    </row>
    <row r="489" spans="7:7" x14ac:dyDescent="0.2">
      <c r="G489" s="1"/>
    </row>
    <row r="490" spans="7:7" x14ac:dyDescent="0.2">
      <c r="G490" s="1"/>
    </row>
    <row r="491" spans="7:7" x14ac:dyDescent="0.2">
      <c r="G491" s="1"/>
    </row>
    <row r="492" spans="7:7" x14ac:dyDescent="0.2">
      <c r="G492" s="1"/>
    </row>
    <row r="493" spans="7:7" x14ac:dyDescent="0.2">
      <c r="G493" s="1"/>
    </row>
    <row r="494" spans="7:7" x14ac:dyDescent="0.2">
      <c r="G494" s="1"/>
    </row>
    <row r="495" spans="7:7" x14ac:dyDescent="0.2">
      <c r="G495" s="1"/>
    </row>
    <row r="496" spans="7:7" x14ac:dyDescent="0.2">
      <c r="G496" s="1"/>
    </row>
    <row r="497" spans="7:7" x14ac:dyDescent="0.2">
      <c r="G497" s="1"/>
    </row>
    <row r="498" spans="7:7" x14ac:dyDescent="0.2">
      <c r="G498" s="1"/>
    </row>
    <row r="499" spans="7:7" x14ac:dyDescent="0.2">
      <c r="G499" s="1"/>
    </row>
    <row r="500" spans="7:7" x14ac:dyDescent="0.2">
      <c r="G500" s="1"/>
    </row>
    <row r="501" spans="7:7" x14ac:dyDescent="0.2">
      <c r="G501" s="1"/>
    </row>
    <row r="502" spans="7:7" x14ac:dyDescent="0.2">
      <c r="G502" s="1"/>
    </row>
    <row r="503" spans="7:7" x14ac:dyDescent="0.2">
      <c r="G503" s="1"/>
    </row>
    <row r="504" spans="7:7" x14ac:dyDescent="0.2">
      <c r="G504" s="1"/>
    </row>
    <row r="505" spans="7:7" x14ac:dyDescent="0.2">
      <c r="G505" s="1"/>
    </row>
    <row r="506" spans="7:7" x14ac:dyDescent="0.2">
      <c r="G506" s="1"/>
    </row>
    <row r="507" spans="7:7" x14ac:dyDescent="0.2">
      <c r="G507" s="1"/>
    </row>
    <row r="508" spans="7:7" x14ac:dyDescent="0.2">
      <c r="G508" s="1"/>
    </row>
    <row r="509" spans="7:7" x14ac:dyDescent="0.2">
      <c r="G509" s="1"/>
    </row>
    <row r="510" spans="7:7" x14ac:dyDescent="0.2">
      <c r="G510" s="1"/>
    </row>
    <row r="511" spans="7:7" x14ac:dyDescent="0.2">
      <c r="G511" s="1"/>
    </row>
    <row r="512" spans="7:7" x14ac:dyDescent="0.2">
      <c r="G512" s="1"/>
    </row>
    <row r="513" spans="7:7" x14ac:dyDescent="0.2">
      <c r="G513" s="1"/>
    </row>
    <row r="514" spans="7:7" x14ac:dyDescent="0.2">
      <c r="G514" s="1"/>
    </row>
    <row r="515" spans="7:7" x14ac:dyDescent="0.2">
      <c r="G515" s="1"/>
    </row>
    <row r="516" spans="7:7" x14ac:dyDescent="0.2">
      <c r="G516" s="1"/>
    </row>
    <row r="517" spans="7:7" x14ac:dyDescent="0.2">
      <c r="G517" s="1"/>
    </row>
    <row r="518" spans="7:7" x14ac:dyDescent="0.2">
      <c r="G518" s="1"/>
    </row>
    <row r="519" spans="7:7" x14ac:dyDescent="0.2">
      <c r="G519" s="1"/>
    </row>
    <row r="520" spans="7:7" x14ac:dyDescent="0.2">
      <c r="G520" s="1"/>
    </row>
    <row r="521" spans="7:7" x14ac:dyDescent="0.2">
      <c r="G521" s="1"/>
    </row>
    <row r="522" spans="7:7" x14ac:dyDescent="0.2">
      <c r="G522" s="1"/>
    </row>
    <row r="523" spans="7:7" x14ac:dyDescent="0.2">
      <c r="G523" s="1"/>
    </row>
    <row r="524" spans="7:7" x14ac:dyDescent="0.2">
      <c r="G524" s="1"/>
    </row>
    <row r="525" spans="7:7" x14ac:dyDescent="0.2">
      <c r="G525" s="1"/>
    </row>
    <row r="526" spans="7:7" x14ac:dyDescent="0.2">
      <c r="G526" s="1"/>
    </row>
    <row r="527" spans="7:7" x14ac:dyDescent="0.2">
      <c r="G527" s="1"/>
    </row>
    <row r="528" spans="7:7" x14ac:dyDescent="0.2">
      <c r="G528" s="1"/>
    </row>
    <row r="529" spans="7:7" x14ac:dyDescent="0.2">
      <c r="G529" s="1"/>
    </row>
    <row r="530" spans="7:7" x14ac:dyDescent="0.2">
      <c r="G530" s="1"/>
    </row>
    <row r="531" spans="7:7" x14ac:dyDescent="0.2">
      <c r="G531" s="1"/>
    </row>
    <row r="532" spans="7:7" x14ac:dyDescent="0.2">
      <c r="G532" s="1"/>
    </row>
    <row r="533" spans="7:7" x14ac:dyDescent="0.2">
      <c r="G533" s="1"/>
    </row>
    <row r="534" spans="7:7" x14ac:dyDescent="0.2">
      <c r="G534" s="1"/>
    </row>
    <row r="535" spans="7:7" x14ac:dyDescent="0.2">
      <c r="G535" s="1"/>
    </row>
    <row r="536" spans="7:7" x14ac:dyDescent="0.2">
      <c r="G536" s="1"/>
    </row>
    <row r="537" spans="7:7" x14ac:dyDescent="0.2">
      <c r="G537" s="1"/>
    </row>
    <row r="538" spans="7:7" x14ac:dyDescent="0.2">
      <c r="G538" s="1"/>
    </row>
    <row r="539" spans="7:7" x14ac:dyDescent="0.2">
      <c r="G539" s="1"/>
    </row>
    <row r="540" spans="7:7" x14ac:dyDescent="0.2">
      <c r="G540" s="1"/>
    </row>
    <row r="541" spans="7:7" x14ac:dyDescent="0.2">
      <c r="G541" s="1"/>
    </row>
    <row r="542" spans="7:7" x14ac:dyDescent="0.2">
      <c r="G542" s="1"/>
    </row>
    <row r="543" spans="7:7" x14ac:dyDescent="0.2">
      <c r="G543" s="1"/>
    </row>
    <row r="544" spans="7:7" x14ac:dyDescent="0.2">
      <c r="G544" s="1"/>
    </row>
    <row r="545" spans="7:7" x14ac:dyDescent="0.2">
      <c r="G545" s="1"/>
    </row>
    <row r="546" spans="7:7" x14ac:dyDescent="0.2">
      <c r="G546" s="1"/>
    </row>
    <row r="547" spans="7:7" x14ac:dyDescent="0.2">
      <c r="G547" s="1"/>
    </row>
    <row r="548" spans="7:7" x14ac:dyDescent="0.2">
      <c r="G548" s="1"/>
    </row>
    <row r="549" spans="7:7" x14ac:dyDescent="0.2">
      <c r="G549" s="1"/>
    </row>
    <row r="550" spans="7:7" x14ac:dyDescent="0.2">
      <c r="G550" s="1"/>
    </row>
    <row r="551" spans="7:7" x14ac:dyDescent="0.2">
      <c r="G551" s="1"/>
    </row>
    <row r="552" spans="7:7" x14ac:dyDescent="0.2">
      <c r="G552" s="1"/>
    </row>
    <row r="553" spans="7:7" x14ac:dyDescent="0.2">
      <c r="G553" s="1"/>
    </row>
    <row r="554" spans="7:7" x14ac:dyDescent="0.2">
      <c r="G554" s="1"/>
    </row>
    <row r="555" spans="7:7" x14ac:dyDescent="0.2">
      <c r="G555" s="1"/>
    </row>
    <row r="556" spans="7:7" x14ac:dyDescent="0.2">
      <c r="G556" s="1"/>
    </row>
    <row r="557" spans="7:7" x14ac:dyDescent="0.2">
      <c r="G557" s="1"/>
    </row>
    <row r="558" spans="7:7" x14ac:dyDescent="0.2">
      <c r="G558" s="1"/>
    </row>
    <row r="559" spans="7:7" x14ac:dyDescent="0.2">
      <c r="G559" s="1"/>
    </row>
    <row r="560" spans="7:7" x14ac:dyDescent="0.2">
      <c r="G560" s="1"/>
    </row>
    <row r="561" spans="7:7" x14ac:dyDescent="0.2">
      <c r="G561" s="1"/>
    </row>
    <row r="562" spans="7:7" x14ac:dyDescent="0.2">
      <c r="G562" s="1"/>
    </row>
    <row r="563" spans="7:7" x14ac:dyDescent="0.2">
      <c r="G563" s="1"/>
    </row>
    <row r="564" spans="7:7" x14ac:dyDescent="0.2">
      <c r="G564" s="1"/>
    </row>
    <row r="565" spans="7:7" x14ac:dyDescent="0.2">
      <c r="G565" s="1"/>
    </row>
    <row r="566" spans="7:7" x14ac:dyDescent="0.2">
      <c r="G566" s="1"/>
    </row>
    <row r="567" spans="7:7" x14ac:dyDescent="0.2">
      <c r="G567" s="1"/>
    </row>
    <row r="568" spans="7:7" x14ac:dyDescent="0.2">
      <c r="G568" s="1"/>
    </row>
    <row r="569" spans="7:7" x14ac:dyDescent="0.2">
      <c r="G569" s="1"/>
    </row>
    <row r="570" spans="7:7" x14ac:dyDescent="0.2">
      <c r="G570" s="1"/>
    </row>
    <row r="571" spans="7:7" x14ac:dyDescent="0.2">
      <c r="G571" s="1"/>
    </row>
    <row r="572" spans="7:7" x14ac:dyDescent="0.2">
      <c r="G572" s="1"/>
    </row>
    <row r="573" spans="7:7" x14ac:dyDescent="0.2">
      <c r="G573" s="1"/>
    </row>
    <row r="574" spans="7:7" x14ac:dyDescent="0.2">
      <c r="G574" s="1"/>
    </row>
    <row r="575" spans="7:7" x14ac:dyDescent="0.2">
      <c r="G575" s="1"/>
    </row>
    <row r="576" spans="7:7" x14ac:dyDescent="0.2">
      <c r="G576" s="1"/>
    </row>
    <row r="577" spans="7:7" x14ac:dyDescent="0.2">
      <c r="G577" s="1"/>
    </row>
    <row r="578" spans="7:7" x14ac:dyDescent="0.2">
      <c r="G578" s="1"/>
    </row>
    <row r="579" spans="7:7" x14ac:dyDescent="0.2">
      <c r="G579" s="1"/>
    </row>
    <row r="580" spans="7:7" x14ac:dyDescent="0.2">
      <c r="G580" s="1"/>
    </row>
    <row r="581" spans="7:7" x14ac:dyDescent="0.2">
      <c r="G581" s="1"/>
    </row>
    <row r="582" spans="7:7" x14ac:dyDescent="0.2">
      <c r="G582" s="1"/>
    </row>
    <row r="583" spans="7:7" x14ac:dyDescent="0.2">
      <c r="G583" s="1"/>
    </row>
    <row r="584" spans="7:7" x14ac:dyDescent="0.2">
      <c r="G584" s="1"/>
    </row>
    <row r="585" spans="7:7" x14ac:dyDescent="0.2">
      <c r="G585" s="1"/>
    </row>
    <row r="586" spans="7:7" x14ac:dyDescent="0.2">
      <c r="G586" s="1"/>
    </row>
    <row r="587" spans="7:7" x14ac:dyDescent="0.2">
      <c r="G587" s="1"/>
    </row>
    <row r="588" spans="7:7" x14ac:dyDescent="0.2">
      <c r="G588" s="1"/>
    </row>
    <row r="589" spans="7:7" x14ac:dyDescent="0.2">
      <c r="G589" s="1"/>
    </row>
    <row r="590" spans="7:7" x14ac:dyDescent="0.2">
      <c r="G590" s="1"/>
    </row>
    <row r="591" spans="7:7" x14ac:dyDescent="0.2">
      <c r="G591" s="1"/>
    </row>
    <row r="592" spans="7:7" x14ac:dyDescent="0.2">
      <c r="G592" s="1"/>
    </row>
    <row r="593" spans="7:7" x14ac:dyDescent="0.2">
      <c r="G593" s="1"/>
    </row>
    <row r="594" spans="7:7" x14ac:dyDescent="0.2">
      <c r="G594" s="1"/>
    </row>
    <row r="595" spans="7:7" x14ac:dyDescent="0.2">
      <c r="G595" s="1"/>
    </row>
    <row r="596" spans="7:7" x14ac:dyDescent="0.2">
      <c r="G596" s="1"/>
    </row>
    <row r="597" spans="7:7" x14ac:dyDescent="0.2">
      <c r="G597" s="1"/>
    </row>
    <row r="598" spans="7:7" x14ac:dyDescent="0.2">
      <c r="G598" s="1"/>
    </row>
    <row r="599" spans="7:7" x14ac:dyDescent="0.2">
      <c r="G599" s="1"/>
    </row>
    <row r="600" spans="7:7" x14ac:dyDescent="0.2">
      <c r="G600" s="1"/>
    </row>
    <row r="601" spans="7:7" x14ac:dyDescent="0.2">
      <c r="G601" s="1"/>
    </row>
    <row r="602" spans="7:7" x14ac:dyDescent="0.2">
      <c r="G602" s="1"/>
    </row>
    <row r="603" spans="7:7" x14ac:dyDescent="0.2">
      <c r="G603" s="1"/>
    </row>
    <row r="604" spans="7:7" x14ac:dyDescent="0.2">
      <c r="G604" s="1"/>
    </row>
    <row r="605" spans="7:7" x14ac:dyDescent="0.2">
      <c r="G605" s="1"/>
    </row>
    <row r="606" spans="7:7" x14ac:dyDescent="0.2">
      <c r="G606" s="1"/>
    </row>
    <row r="607" spans="7:7" x14ac:dyDescent="0.2">
      <c r="G607" s="1"/>
    </row>
    <row r="608" spans="7:7" x14ac:dyDescent="0.2">
      <c r="G608" s="1"/>
    </row>
    <row r="609" spans="7:7" x14ac:dyDescent="0.2">
      <c r="G609" s="1"/>
    </row>
    <row r="610" spans="7:7" x14ac:dyDescent="0.2">
      <c r="G610" s="1"/>
    </row>
    <row r="611" spans="7:7" x14ac:dyDescent="0.2">
      <c r="G611" s="1"/>
    </row>
    <row r="612" spans="7:7" x14ac:dyDescent="0.2">
      <c r="G612" s="1"/>
    </row>
    <row r="613" spans="7:7" x14ac:dyDescent="0.2">
      <c r="G613" s="1"/>
    </row>
    <row r="614" spans="7:7" x14ac:dyDescent="0.2">
      <c r="G614" s="1"/>
    </row>
    <row r="615" spans="7:7" x14ac:dyDescent="0.2">
      <c r="G615" s="1"/>
    </row>
    <row r="616" spans="7:7" x14ac:dyDescent="0.2">
      <c r="G616" s="1"/>
    </row>
    <row r="617" spans="7:7" x14ac:dyDescent="0.2">
      <c r="G617" s="1"/>
    </row>
    <row r="618" spans="7:7" x14ac:dyDescent="0.2">
      <c r="G618" s="1"/>
    </row>
    <row r="619" spans="7:7" x14ac:dyDescent="0.2">
      <c r="G619" s="1"/>
    </row>
    <row r="620" spans="7:7" x14ac:dyDescent="0.2">
      <c r="G620" s="1"/>
    </row>
    <row r="621" spans="7:7" x14ac:dyDescent="0.2">
      <c r="G621" s="1"/>
    </row>
    <row r="622" spans="7:7" x14ac:dyDescent="0.2">
      <c r="G622" s="1"/>
    </row>
    <row r="623" spans="7:7" x14ac:dyDescent="0.2">
      <c r="G623" s="1"/>
    </row>
    <row r="624" spans="7:7" x14ac:dyDescent="0.2">
      <c r="G624" s="1"/>
    </row>
    <row r="625" spans="7:7" x14ac:dyDescent="0.2">
      <c r="G625" s="1"/>
    </row>
    <row r="626" spans="7:7" x14ac:dyDescent="0.2">
      <c r="G626" s="1"/>
    </row>
    <row r="627" spans="7:7" x14ac:dyDescent="0.2">
      <c r="G627" s="1"/>
    </row>
    <row r="628" spans="7:7" x14ac:dyDescent="0.2">
      <c r="G628" s="1"/>
    </row>
    <row r="629" spans="7:7" x14ac:dyDescent="0.2">
      <c r="G629" s="1"/>
    </row>
    <row r="630" spans="7:7" x14ac:dyDescent="0.2">
      <c r="G630" s="1"/>
    </row>
    <row r="631" spans="7:7" x14ac:dyDescent="0.2">
      <c r="G631" s="1"/>
    </row>
    <row r="632" spans="7:7" x14ac:dyDescent="0.2">
      <c r="G632" s="1"/>
    </row>
    <row r="633" spans="7:7" x14ac:dyDescent="0.2">
      <c r="G633" s="1"/>
    </row>
    <row r="634" spans="7:7" x14ac:dyDescent="0.2">
      <c r="G634" s="1"/>
    </row>
    <row r="635" spans="7:7" x14ac:dyDescent="0.2">
      <c r="G635" s="1"/>
    </row>
    <row r="636" spans="7:7" x14ac:dyDescent="0.2">
      <c r="G636" s="1"/>
    </row>
    <row r="637" spans="7:7" x14ac:dyDescent="0.2">
      <c r="G637" s="1"/>
    </row>
    <row r="638" spans="7:7" x14ac:dyDescent="0.2">
      <c r="G638" s="1"/>
    </row>
    <row r="639" spans="7:7" x14ac:dyDescent="0.2">
      <c r="G639" s="1"/>
    </row>
    <row r="640" spans="7:7" x14ac:dyDescent="0.2">
      <c r="G640" s="1"/>
    </row>
    <row r="641" spans="7:7" x14ac:dyDescent="0.2">
      <c r="G641" s="1"/>
    </row>
    <row r="642" spans="7:7" x14ac:dyDescent="0.2">
      <c r="G642" s="1"/>
    </row>
    <row r="643" spans="7:7" x14ac:dyDescent="0.2">
      <c r="G643" s="1"/>
    </row>
    <row r="644" spans="7:7" x14ac:dyDescent="0.2">
      <c r="G644" s="1"/>
    </row>
    <row r="645" spans="7:7" x14ac:dyDescent="0.2">
      <c r="G645" s="1"/>
    </row>
    <row r="646" spans="7:7" x14ac:dyDescent="0.2">
      <c r="G646" s="1"/>
    </row>
    <row r="647" spans="7:7" x14ac:dyDescent="0.2">
      <c r="G647" s="1"/>
    </row>
    <row r="648" spans="7:7" x14ac:dyDescent="0.2">
      <c r="G648" s="1"/>
    </row>
    <row r="649" spans="7:7" x14ac:dyDescent="0.2">
      <c r="G649" s="1"/>
    </row>
    <row r="650" spans="7:7" x14ac:dyDescent="0.2">
      <c r="G650" s="1"/>
    </row>
    <row r="651" spans="7:7" x14ac:dyDescent="0.2">
      <c r="G651" s="1"/>
    </row>
    <row r="652" spans="7:7" x14ac:dyDescent="0.2">
      <c r="G652" s="1"/>
    </row>
    <row r="653" spans="7:7" x14ac:dyDescent="0.2">
      <c r="G653" s="1"/>
    </row>
    <row r="654" spans="7:7" x14ac:dyDescent="0.2">
      <c r="G654" s="1"/>
    </row>
    <row r="655" spans="7:7" x14ac:dyDescent="0.2">
      <c r="G655" s="1"/>
    </row>
    <row r="656" spans="7:7" x14ac:dyDescent="0.2">
      <c r="G656" s="1"/>
    </row>
    <row r="657" spans="7:7" x14ac:dyDescent="0.2">
      <c r="G657" s="1"/>
    </row>
    <row r="658" spans="7:7" x14ac:dyDescent="0.2">
      <c r="G658" s="1"/>
    </row>
    <row r="659" spans="7:7" x14ac:dyDescent="0.2">
      <c r="G659" s="1"/>
    </row>
    <row r="660" spans="7:7" x14ac:dyDescent="0.2">
      <c r="G660" s="1"/>
    </row>
    <row r="661" spans="7:7" x14ac:dyDescent="0.2">
      <c r="G661" s="1"/>
    </row>
    <row r="662" spans="7:7" x14ac:dyDescent="0.2">
      <c r="G662" s="1"/>
    </row>
    <row r="663" spans="7:7" x14ac:dyDescent="0.2">
      <c r="G663" s="1"/>
    </row>
    <row r="664" spans="7:7" x14ac:dyDescent="0.2">
      <c r="G664" s="1"/>
    </row>
    <row r="665" spans="7:7" x14ac:dyDescent="0.2">
      <c r="G665" s="1"/>
    </row>
    <row r="666" spans="7:7" x14ac:dyDescent="0.2">
      <c r="G666" s="1"/>
    </row>
    <row r="667" spans="7:7" x14ac:dyDescent="0.2">
      <c r="G667" s="1"/>
    </row>
    <row r="668" spans="7:7" x14ac:dyDescent="0.2">
      <c r="G668" s="1"/>
    </row>
    <row r="669" spans="7:7" x14ac:dyDescent="0.2">
      <c r="G669" s="1"/>
    </row>
    <row r="670" spans="7:7" x14ac:dyDescent="0.2">
      <c r="G670" s="1"/>
    </row>
    <row r="671" spans="7:7" x14ac:dyDescent="0.2">
      <c r="G671" s="1"/>
    </row>
    <row r="672" spans="7:7" x14ac:dyDescent="0.2">
      <c r="G672" s="1"/>
    </row>
    <row r="673" spans="7:7" x14ac:dyDescent="0.2">
      <c r="G673" s="1"/>
    </row>
    <row r="674" spans="7:7" x14ac:dyDescent="0.2">
      <c r="G674" s="1"/>
    </row>
    <row r="675" spans="7:7" x14ac:dyDescent="0.2">
      <c r="G675" s="1"/>
    </row>
    <row r="676" spans="7:7" x14ac:dyDescent="0.2">
      <c r="G676" s="1"/>
    </row>
    <row r="677" spans="7:7" x14ac:dyDescent="0.2">
      <c r="G677" s="1"/>
    </row>
    <row r="678" spans="7:7" x14ac:dyDescent="0.2">
      <c r="G678" s="1"/>
    </row>
    <row r="679" spans="7:7" x14ac:dyDescent="0.2">
      <c r="G679" s="1"/>
    </row>
    <row r="680" spans="7:7" x14ac:dyDescent="0.2">
      <c r="G680" s="1"/>
    </row>
    <row r="681" spans="7:7" x14ac:dyDescent="0.2">
      <c r="G681" s="1"/>
    </row>
    <row r="682" spans="7:7" x14ac:dyDescent="0.2">
      <c r="G682" s="1"/>
    </row>
    <row r="683" spans="7:7" x14ac:dyDescent="0.2">
      <c r="G683" s="1"/>
    </row>
    <row r="684" spans="7:7" x14ac:dyDescent="0.2">
      <c r="G684" s="1"/>
    </row>
    <row r="685" spans="7:7" x14ac:dyDescent="0.2">
      <c r="G685" s="1"/>
    </row>
    <row r="686" spans="7:7" x14ac:dyDescent="0.2">
      <c r="G686" s="1"/>
    </row>
    <row r="687" spans="7:7" x14ac:dyDescent="0.2">
      <c r="G687" s="1"/>
    </row>
    <row r="688" spans="7:7" x14ac:dyDescent="0.2">
      <c r="G688" s="1"/>
    </row>
    <row r="689" spans="7:7" x14ac:dyDescent="0.2">
      <c r="G689" s="1"/>
    </row>
    <row r="690" spans="7:7" x14ac:dyDescent="0.2">
      <c r="G690" s="1"/>
    </row>
    <row r="691" spans="7:7" x14ac:dyDescent="0.2">
      <c r="G691" s="1"/>
    </row>
    <row r="692" spans="7:7" x14ac:dyDescent="0.2">
      <c r="G692" s="1"/>
    </row>
    <row r="693" spans="7:7" x14ac:dyDescent="0.2">
      <c r="G693" s="1"/>
    </row>
    <row r="694" spans="7:7" x14ac:dyDescent="0.2">
      <c r="G694" s="1"/>
    </row>
    <row r="695" spans="7:7" x14ac:dyDescent="0.2">
      <c r="G695" s="1"/>
    </row>
    <row r="696" spans="7:7" x14ac:dyDescent="0.2">
      <c r="G696" s="1"/>
    </row>
    <row r="697" spans="7:7" x14ac:dyDescent="0.2">
      <c r="G697" s="1"/>
    </row>
    <row r="698" spans="7:7" x14ac:dyDescent="0.2">
      <c r="G698" s="1"/>
    </row>
    <row r="699" spans="7:7" x14ac:dyDescent="0.2">
      <c r="G699" s="1"/>
    </row>
    <row r="700" spans="7:7" x14ac:dyDescent="0.2">
      <c r="G700" s="1"/>
    </row>
    <row r="701" spans="7:7" x14ac:dyDescent="0.2">
      <c r="G701" s="1"/>
    </row>
    <row r="702" spans="7:7" x14ac:dyDescent="0.2">
      <c r="G702" s="1"/>
    </row>
    <row r="703" spans="7:7" x14ac:dyDescent="0.2">
      <c r="G703" s="1"/>
    </row>
    <row r="704" spans="7:7" x14ac:dyDescent="0.2">
      <c r="G704" s="1"/>
    </row>
    <row r="705" spans="7:7" x14ac:dyDescent="0.2">
      <c r="G705" s="1"/>
    </row>
    <row r="706" spans="7:7" x14ac:dyDescent="0.2">
      <c r="G706" s="1"/>
    </row>
    <row r="707" spans="7:7" x14ac:dyDescent="0.2">
      <c r="G707" s="1"/>
    </row>
    <row r="708" spans="7:7" x14ac:dyDescent="0.2">
      <c r="G708" s="1"/>
    </row>
    <row r="709" spans="7:7" x14ac:dyDescent="0.2">
      <c r="G709" s="1"/>
    </row>
    <row r="710" spans="7:7" x14ac:dyDescent="0.2">
      <c r="G710" s="1"/>
    </row>
    <row r="711" spans="7:7" x14ac:dyDescent="0.2">
      <c r="G711" s="1"/>
    </row>
    <row r="712" spans="7:7" x14ac:dyDescent="0.2">
      <c r="G712" s="1"/>
    </row>
    <row r="713" spans="7:7" x14ac:dyDescent="0.2">
      <c r="G713" s="1"/>
    </row>
    <row r="714" spans="7:7" x14ac:dyDescent="0.2">
      <c r="G714" s="1"/>
    </row>
    <row r="715" spans="7:7" x14ac:dyDescent="0.2">
      <c r="G715" s="1"/>
    </row>
    <row r="716" spans="7:7" x14ac:dyDescent="0.2">
      <c r="G716" s="1"/>
    </row>
    <row r="717" spans="7:7" x14ac:dyDescent="0.2">
      <c r="G717" s="1"/>
    </row>
    <row r="718" spans="7:7" x14ac:dyDescent="0.2">
      <c r="G718" s="1"/>
    </row>
    <row r="719" spans="7:7" x14ac:dyDescent="0.2">
      <c r="G719" s="1"/>
    </row>
    <row r="720" spans="7:7" x14ac:dyDescent="0.2">
      <c r="G720" s="1"/>
    </row>
    <row r="721" spans="7:7" x14ac:dyDescent="0.2">
      <c r="G721" s="1"/>
    </row>
    <row r="722" spans="7:7" x14ac:dyDescent="0.2">
      <c r="G722" s="1"/>
    </row>
    <row r="723" spans="7:7" x14ac:dyDescent="0.2">
      <c r="G723" s="1"/>
    </row>
    <row r="724" spans="7:7" x14ac:dyDescent="0.2">
      <c r="G724" s="1"/>
    </row>
    <row r="725" spans="7:7" x14ac:dyDescent="0.2">
      <c r="G725" s="1"/>
    </row>
    <row r="726" spans="7:7" x14ac:dyDescent="0.2">
      <c r="G726" s="1"/>
    </row>
    <row r="727" spans="7:7" x14ac:dyDescent="0.2">
      <c r="G727" s="1"/>
    </row>
    <row r="728" spans="7:7" x14ac:dyDescent="0.2">
      <c r="G728" s="1"/>
    </row>
    <row r="729" spans="7:7" x14ac:dyDescent="0.2">
      <c r="G729" s="1"/>
    </row>
    <row r="730" spans="7:7" x14ac:dyDescent="0.2">
      <c r="G730" s="1"/>
    </row>
    <row r="731" spans="7:7" x14ac:dyDescent="0.2">
      <c r="G731" s="1"/>
    </row>
    <row r="732" spans="7:7" x14ac:dyDescent="0.2">
      <c r="G732" s="1"/>
    </row>
    <row r="733" spans="7:7" x14ac:dyDescent="0.2">
      <c r="G733" s="1"/>
    </row>
    <row r="734" spans="7:7" x14ac:dyDescent="0.2">
      <c r="G734" s="1"/>
    </row>
    <row r="735" spans="7:7" x14ac:dyDescent="0.2">
      <c r="G735" s="1"/>
    </row>
    <row r="736" spans="7:7" x14ac:dyDescent="0.2">
      <c r="G736" s="1"/>
    </row>
    <row r="737" spans="7:7" x14ac:dyDescent="0.2">
      <c r="G737" s="1"/>
    </row>
    <row r="738" spans="7:7" x14ac:dyDescent="0.2">
      <c r="G738" s="1"/>
    </row>
    <row r="739" spans="7:7" x14ac:dyDescent="0.2">
      <c r="G739" s="1"/>
    </row>
    <row r="740" spans="7:7" x14ac:dyDescent="0.2">
      <c r="G740" s="1"/>
    </row>
    <row r="741" spans="7:7" x14ac:dyDescent="0.2">
      <c r="G741" s="1"/>
    </row>
    <row r="742" spans="7:7" x14ac:dyDescent="0.2">
      <c r="G742" s="1"/>
    </row>
    <row r="743" spans="7:7" x14ac:dyDescent="0.2">
      <c r="G743" s="1"/>
    </row>
    <row r="744" spans="7:7" x14ac:dyDescent="0.2">
      <c r="G744" s="1"/>
    </row>
    <row r="745" spans="7:7" x14ac:dyDescent="0.2">
      <c r="G745" s="1"/>
    </row>
    <row r="746" spans="7:7" x14ac:dyDescent="0.2">
      <c r="G746" s="1"/>
    </row>
    <row r="747" spans="7:7" x14ac:dyDescent="0.2">
      <c r="G747" s="1"/>
    </row>
    <row r="748" spans="7:7" x14ac:dyDescent="0.2">
      <c r="G748" s="1"/>
    </row>
    <row r="749" spans="7:7" x14ac:dyDescent="0.2">
      <c r="G749" s="1"/>
    </row>
    <row r="750" spans="7:7" x14ac:dyDescent="0.2">
      <c r="G750" s="1"/>
    </row>
    <row r="751" spans="7:7" x14ac:dyDescent="0.2">
      <c r="G751" s="1"/>
    </row>
    <row r="752" spans="7:7" x14ac:dyDescent="0.2">
      <c r="G752" s="1"/>
    </row>
    <row r="753" spans="7:7" x14ac:dyDescent="0.2">
      <c r="G753" s="1"/>
    </row>
    <row r="754" spans="7:7" x14ac:dyDescent="0.2">
      <c r="G754" s="1"/>
    </row>
    <row r="755" spans="7:7" x14ac:dyDescent="0.2">
      <c r="G755" s="1"/>
    </row>
    <row r="756" spans="7:7" x14ac:dyDescent="0.2">
      <c r="G756" s="1"/>
    </row>
    <row r="757" spans="7:7" x14ac:dyDescent="0.2">
      <c r="G757" s="1"/>
    </row>
    <row r="758" spans="7:7" x14ac:dyDescent="0.2">
      <c r="G758" s="1"/>
    </row>
    <row r="759" spans="7:7" x14ac:dyDescent="0.2">
      <c r="G759" s="1"/>
    </row>
    <row r="760" spans="7:7" x14ac:dyDescent="0.2">
      <c r="G760" s="1"/>
    </row>
    <row r="761" spans="7:7" x14ac:dyDescent="0.2">
      <c r="G761" s="1"/>
    </row>
    <row r="762" spans="7:7" x14ac:dyDescent="0.2">
      <c r="G762" s="1"/>
    </row>
    <row r="763" spans="7:7" x14ac:dyDescent="0.2">
      <c r="G763" s="1"/>
    </row>
    <row r="764" spans="7:7" x14ac:dyDescent="0.2">
      <c r="G764" s="1"/>
    </row>
    <row r="765" spans="7:7" x14ac:dyDescent="0.2">
      <c r="G765" s="1"/>
    </row>
    <row r="766" spans="7:7" x14ac:dyDescent="0.2">
      <c r="G766" s="1"/>
    </row>
    <row r="767" spans="7:7" x14ac:dyDescent="0.2">
      <c r="G767" s="1"/>
    </row>
    <row r="768" spans="7:7" x14ac:dyDescent="0.2">
      <c r="G768" s="1"/>
    </row>
    <row r="769" spans="7:7" x14ac:dyDescent="0.2">
      <c r="G769" s="1"/>
    </row>
    <row r="770" spans="7:7" x14ac:dyDescent="0.2">
      <c r="G770" s="1"/>
    </row>
    <row r="771" spans="7:7" x14ac:dyDescent="0.2">
      <c r="G771" s="1"/>
    </row>
    <row r="772" spans="7:7" x14ac:dyDescent="0.2">
      <c r="G772" s="1"/>
    </row>
    <row r="773" spans="7:7" x14ac:dyDescent="0.2">
      <c r="G773" s="1"/>
    </row>
    <row r="774" spans="7:7" x14ac:dyDescent="0.2">
      <c r="G774" s="1"/>
    </row>
    <row r="775" spans="7:7" x14ac:dyDescent="0.2">
      <c r="G775" s="1"/>
    </row>
    <row r="776" spans="7:7" x14ac:dyDescent="0.2">
      <c r="G776" s="1"/>
    </row>
    <row r="777" spans="7:7" x14ac:dyDescent="0.2">
      <c r="G777" s="1"/>
    </row>
    <row r="778" spans="7:7" x14ac:dyDescent="0.2">
      <c r="G778" s="1"/>
    </row>
    <row r="779" spans="7:7" x14ac:dyDescent="0.2">
      <c r="G779" s="1"/>
    </row>
    <row r="780" spans="7:7" x14ac:dyDescent="0.2">
      <c r="G780" s="1"/>
    </row>
    <row r="781" spans="7:7" x14ac:dyDescent="0.2">
      <c r="G781" s="1"/>
    </row>
    <row r="782" spans="7:7" x14ac:dyDescent="0.2">
      <c r="G782" s="1"/>
    </row>
    <row r="783" spans="7:7" x14ac:dyDescent="0.2">
      <c r="G783" s="1"/>
    </row>
    <row r="784" spans="7:7" x14ac:dyDescent="0.2">
      <c r="G784" s="1"/>
    </row>
    <row r="785" spans="7:7" x14ac:dyDescent="0.2">
      <c r="G785" s="1"/>
    </row>
    <row r="786" spans="7:7" x14ac:dyDescent="0.2">
      <c r="G786" s="1"/>
    </row>
    <row r="787" spans="7:7" x14ac:dyDescent="0.2">
      <c r="G787" s="1"/>
    </row>
    <row r="788" spans="7:7" x14ac:dyDescent="0.2">
      <c r="G788" s="1"/>
    </row>
    <row r="789" spans="7:7" x14ac:dyDescent="0.2">
      <c r="G789" s="1"/>
    </row>
    <row r="790" spans="7:7" x14ac:dyDescent="0.2">
      <c r="G790" s="1"/>
    </row>
    <row r="791" spans="7:7" x14ac:dyDescent="0.2">
      <c r="G791" s="1"/>
    </row>
    <row r="792" spans="7:7" x14ac:dyDescent="0.2">
      <c r="G792" s="1"/>
    </row>
    <row r="793" spans="7:7" x14ac:dyDescent="0.2">
      <c r="G793" s="1"/>
    </row>
    <row r="794" spans="7:7" x14ac:dyDescent="0.2">
      <c r="G794" s="1"/>
    </row>
    <row r="795" spans="7:7" x14ac:dyDescent="0.2">
      <c r="G795" s="1"/>
    </row>
    <row r="796" spans="7:7" x14ac:dyDescent="0.2">
      <c r="G796" s="1"/>
    </row>
    <row r="797" spans="7:7" x14ac:dyDescent="0.2">
      <c r="G797" s="1"/>
    </row>
    <row r="798" spans="7:7" x14ac:dyDescent="0.2">
      <c r="G798" s="1"/>
    </row>
    <row r="799" spans="7:7" x14ac:dyDescent="0.2">
      <c r="G799" s="1"/>
    </row>
    <row r="800" spans="7:7" x14ac:dyDescent="0.2">
      <c r="G800" s="1"/>
    </row>
    <row r="801" spans="7:7" x14ac:dyDescent="0.2">
      <c r="G801" s="1"/>
    </row>
    <row r="802" spans="7:7" x14ac:dyDescent="0.2">
      <c r="G802" s="1"/>
    </row>
    <row r="803" spans="7:7" x14ac:dyDescent="0.2">
      <c r="G803" s="1"/>
    </row>
    <row r="804" spans="7:7" x14ac:dyDescent="0.2">
      <c r="G804" s="1"/>
    </row>
    <row r="805" spans="7:7" x14ac:dyDescent="0.2">
      <c r="G805" s="1"/>
    </row>
    <row r="806" spans="7:7" x14ac:dyDescent="0.2">
      <c r="G806" s="1"/>
    </row>
    <row r="807" spans="7:7" x14ac:dyDescent="0.2">
      <c r="G807" s="1"/>
    </row>
    <row r="808" spans="7:7" x14ac:dyDescent="0.2">
      <c r="G808" s="1"/>
    </row>
    <row r="809" spans="7:7" x14ac:dyDescent="0.2">
      <c r="G809" s="1"/>
    </row>
    <row r="810" spans="7:7" x14ac:dyDescent="0.2">
      <c r="G810" s="1"/>
    </row>
    <row r="811" spans="7:7" x14ac:dyDescent="0.2">
      <c r="G811" s="1"/>
    </row>
    <row r="812" spans="7:7" x14ac:dyDescent="0.2">
      <c r="G812" s="1"/>
    </row>
    <row r="813" spans="7:7" x14ac:dyDescent="0.2">
      <c r="G813" s="1"/>
    </row>
    <row r="814" spans="7:7" x14ac:dyDescent="0.2">
      <c r="G814" s="1"/>
    </row>
    <row r="815" spans="7:7" x14ac:dyDescent="0.2">
      <c r="G815" s="1"/>
    </row>
    <row r="816" spans="7:7" x14ac:dyDescent="0.2">
      <c r="G816" s="1"/>
    </row>
    <row r="817" spans="7:7" x14ac:dyDescent="0.2">
      <c r="G817" s="1"/>
    </row>
    <row r="818" spans="7:7" x14ac:dyDescent="0.2">
      <c r="G818" s="1"/>
    </row>
    <row r="819" spans="7:7" x14ac:dyDescent="0.2">
      <c r="G819" s="1"/>
    </row>
    <row r="820" spans="7:7" x14ac:dyDescent="0.2">
      <c r="G820" s="1"/>
    </row>
    <row r="821" spans="7:7" x14ac:dyDescent="0.2">
      <c r="G821" s="1"/>
    </row>
    <row r="822" spans="7:7" x14ac:dyDescent="0.2">
      <c r="G822" s="1"/>
    </row>
    <row r="823" spans="7:7" x14ac:dyDescent="0.2">
      <c r="G823" s="1"/>
    </row>
    <row r="824" spans="7:7" x14ac:dyDescent="0.2">
      <c r="G824" s="1"/>
    </row>
    <row r="825" spans="7:7" x14ac:dyDescent="0.2">
      <c r="G825" s="1"/>
    </row>
    <row r="826" spans="7:7" x14ac:dyDescent="0.2">
      <c r="G826" s="1"/>
    </row>
    <row r="827" spans="7:7" x14ac:dyDescent="0.2">
      <c r="G827" s="1"/>
    </row>
    <row r="828" spans="7:7" x14ac:dyDescent="0.2">
      <c r="G828" s="1"/>
    </row>
    <row r="829" spans="7:7" x14ac:dyDescent="0.2">
      <c r="G829" s="1"/>
    </row>
    <row r="830" spans="7:7" x14ac:dyDescent="0.2">
      <c r="G830" s="1"/>
    </row>
    <row r="831" spans="7:7" x14ac:dyDescent="0.2">
      <c r="G831" s="1"/>
    </row>
    <row r="832" spans="7:7" x14ac:dyDescent="0.2">
      <c r="G832" s="1"/>
    </row>
    <row r="833" spans="7:7" x14ac:dyDescent="0.2">
      <c r="G833" s="1"/>
    </row>
    <row r="834" spans="7:7" x14ac:dyDescent="0.2">
      <c r="G834" s="1"/>
    </row>
    <row r="835" spans="7:7" x14ac:dyDescent="0.2">
      <c r="G835" s="1"/>
    </row>
    <row r="836" spans="7:7" x14ac:dyDescent="0.2">
      <c r="G836" s="1"/>
    </row>
    <row r="837" spans="7:7" x14ac:dyDescent="0.2">
      <c r="G837" s="1"/>
    </row>
    <row r="838" spans="7:7" x14ac:dyDescent="0.2">
      <c r="G838" s="1"/>
    </row>
    <row r="839" spans="7:7" x14ac:dyDescent="0.2">
      <c r="G839" s="1"/>
    </row>
    <row r="840" spans="7:7" x14ac:dyDescent="0.2">
      <c r="G840" s="1"/>
    </row>
    <row r="841" spans="7:7" x14ac:dyDescent="0.2">
      <c r="G841" s="1"/>
    </row>
    <row r="842" spans="7:7" x14ac:dyDescent="0.2">
      <c r="G842" s="1"/>
    </row>
    <row r="843" spans="7:7" x14ac:dyDescent="0.2">
      <c r="G843" s="1"/>
    </row>
    <row r="844" spans="7:7" x14ac:dyDescent="0.2">
      <c r="G844" s="1"/>
    </row>
    <row r="845" spans="7:7" x14ac:dyDescent="0.2">
      <c r="G845" s="1"/>
    </row>
    <row r="846" spans="7:7" x14ac:dyDescent="0.2">
      <c r="G846" s="1"/>
    </row>
    <row r="847" spans="7:7" x14ac:dyDescent="0.2">
      <c r="G847" s="1"/>
    </row>
    <row r="848" spans="7:7" x14ac:dyDescent="0.2">
      <c r="G848" s="1"/>
    </row>
    <row r="849" spans="7:7" x14ac:dyDescent="0.2">
      <c r="G849" s="1"/>
    </row>
    <row r="850" spans="7:7" x14ac:dyDescent="0.2">
      <c r="G850" s="1"/>
    </row>
    <row r="851" spans="7:7" x14ac:dyDescent="0.2">
      <c r="G851" s="1"/>
    </row>
    <row r="852" spans="7:7" x14ac:dyDescent="0.2">
      <c r="G852" s="1"/>
    </row>
    <row r="853" spans="7:7" x14ac:dyDescent="0.2">
      <c r="G853" s="1"/>
    </row>
    <row r="854" spans="7:7" x14ac:dyDescent="0.2">
      <c r="G854" s="1"/>
    </row>
    <row r="855" spans="7:7" x14ac:dyDescent="0.2">
      <c r="G855" s="1"/>
    </row>
    <row r="856" spans="7:7" x14ac:dyDescent="0.2">
      <c r="G856" s="1"/>
    </row>
    <row r="857" spans="7:7" x14ac:dyDescent="0.2">
      <c r="G857" s="1"/>
    </row>
    <row r="858" spans="7:7" x14ac:dyDescent="0.2">
      <c r="G858" s="1"/>
    </row>
    <row r="859" spans="7:7" x14ac:dyDescent="0.2">
      <c r="G859" s="1"/>
    </row>
    <row r="860" spans="7:7" x14ac:dyDescent="0.2">
      <c r="G860" s="1"/>
    </row>
    <row r="861" spans="7:7" x14ac:dyDescent="0.2">
      <c r="G861" s="1"/>
    </row>
    <row r="862" spans="7:7" x14ac:dyDescent="0.2">
      <c r="G862" s="1"/>
    </row>
    <row r="863" spans="7:7" x14ac:dyDescent="0.2">
      <c r="G863" s="1"/>
    </row>
    <row r="864" spans="7:7" x14ac:dyDescent="0.2">
      <c r="G864" s="1"/>
    </row>
    <row r="865" spans="7:7" x14ac:dyDescent="0.2">
      <c r="G865" s="1"/>
    </row>
    <row r="866" spans="7:7" x14ac:dyDescent="0.2">
      <c r="G866" s="1"/>
    </row>
    <row r="867" spans="7:7" x14ac:dyDescent="0.2">
      <c r="G867" s="1"/>
    </row>
    <row r="868" spans="7:7" x14ac:dyDescent="0.2">
      <c r="G868" s="1"/>
    </row>
    <row r="869" spans="7:7" x14ac:dyDescent="0.2">
      <c r="G869" s="1"/>
    </row>
    <row r="870" spans="7:7" x14ac:dyDescent="0.2">
      <c r="G870" s="1"/>
    </row>
    <row r="871" spans="7:7" x14ac:dyDescent="0.2">
      <c r="G871" s="1"/>
    </row>
    <row r="872" spans="7:7" x14ac:dyDescent="0.2">
      <c r="G872" s="1"/>
    </row>
    <row r="873" spans="7:7" x14ac:dyDescent="0.2">
      <c r="G873" s="1"/>
    </row>
    <row r="874" spans="7:7" x14ac:dyDescent="0.2">
      <c r="G874" s="1"/>
    </row>
    <row r="875" spans="7:7" x14ac:dyDescent="0.2">
      <c r="G875" s="1"/>
    </row>
    <row r="876" spans="7:7" x14ac:dyDescent="0.2">
      <c r="G876" s="1"/>
    </row>
    <row r="877" spans="7:7" x14ac:dyDescent="0.2">
      <c r="G877" s="1"/>
    </row>
    <row r="878" spans="7:7" x14ac:dyDescent="0.2">
      <c r="G878" s="1"/>
    </row>
    <row r="879" spans="7:7" x14ac:dyDescent="0.2">
      <c r="G879" s="1"/>
    </row>
    <row r="880" spans="7:7" x14ac:dyDescent="0.2">
      <c r="G880" s="1"/>
    </row>
    <row r="881" spans="7:7" x14ac:dyDescent="0.2">
      <c r="G881" s="1"/>
    </row>
    <row r="882" spans="7:7" x14ac:dyDescent="0.2">
      <c r="G882" s="1"/>
    </row>
    <row r="883" spans="7:7" x14ac:dyDescent="0.2">
      <c r="G883" s="1"/>
    </row>
    <row r="884" spans="7:7" x14ac:dyDescent="0.2">
      <c r="G884" s="1"/>
    </row>
    <row r="885" spans="7:7" x14ac:dyDescent="0.2">
      <c r="G885" s="1"/>
    </row>
    <row r="886" spans="7:7" x14ac:dyDescent="0.2">
      <c r="G886" s="1"/>
    </row>
    <row r="887" spans="7:7" x14ac:dyDescent="0.2">
      <c r="G887" s="1"/>
    </row>
    <row r="888" spans="7:7" x14ac:dyDescent="0.2">
      <c r="G888" s="1"/>
    </row>
    <row r="889" spans="7:7" x14ac:dyDescent="0.2">
      <c r="G889" s="1"/>
    </row>
    <row r="890" spans="7:7" x14ac:dyDescent="0.2">
      <c r="G890" s="1"/>
    </row>
    <row r="891" spans="7:7" x14ac:dyDescent="0.2">
      <c r="G891" s="1"/>
    </row>
    <row r="892" spans="7:7" x14ac:dyDescent="0.2">
      <c r="G892" s="1"/>
    </row>
    <row r="893" spans="7:7" x14ac:dyDescent="0.2">
      <c r="G893" s="1"/>
    </row>
    <row r="894" spans="7:7" x14ac:dyDescent="0.2">
      <c r="G894" s="1"/>
    </row>
    <row r="895" spans="7:7" x14ac:dyDescent="0.2">
      <c r="G895" s="1"/>
    </row>
    <row r="896" spans="7:7" x14ac:dyDescent="0.2">
      <c r="G896" s="1"/>
    </row>
    <row r="897" spans="7:7" x14ac:dyDescent="0.2">
      <c r="G897" s="1"/>
    </row>
    <row r="898" spans="7:7" x14ac:dyDescent="0.2">
      <c r="G898" s="1"/>
    </row>
    <row r="899" spans="7:7" x14ac:dyDescent="0.2">
      <c r="G899" s="1"/>
    </row>
    <row r="900" spans="7:7" x14ac:dyDescent="0.2">
      <c r="G900" s="1"/>
    </row>
    <row r="901" spans="7:7" x14ac:dyDescent="0.2">
      <c r="G901" s="1"/>
    </row>
    <row r="902" spans="7:7" x14ac:dyDescent="0.2">
      <c r="G902" s="1"/>
    </row>
    <row r="903" spans="7:7" x14ac:dyDescent="0.2">
      <c r="G903" s="1"/>
    </row>
    <row r="904" spans="7:7" x14ac:dyDescent="0.2">
      <c r="G904" s="1"/>
    </row>
    <row r="905" spans="7:7" x14ac:dyDescent="0.2">
      <c r="G905" s="1"/>
    </row>
    <row r="906" spans="7:7" x14ac:dyDescent="0.2">
      <c r="G906" s="1"/>
    </row>
    <row r="907" spans="7:7" x14ac:dyDescent="0.2">
      <c r="G907" s="1"/>
    </row>
    <row r="908" spans="7:7" x14ac:dyDescent="0.2">
      <c r="G908" s="1"/>
    </row>
    <row r="909" spans="7:7" x14ac:dyDescent="0.2">
      <c r="G909" s="1"/>
    </row>
    <row r="910" spans="7:7" x14ac:dyDescent="0.2">
      <c r="G910" s="1"/>
    </row>
    <row r="911" spans="7:7" x14ac:dyDescent="0.2">
      <c r="G911" s="1"/>
    </row>
    <row r="912" spans="7:7" x14ac:dyDescent="0.2">
      <c r="G912" s="1"/>
    </row>
    <row r="913" spans="7:7" x14ac:dyDescent="0.2">
      <c r="G913" s="1"/>
    </row>
    <row r="914" spans="7:7" x14ac:dyDescent="0.2">
      <c r="G914" s="1"/>
    </row>
    <row r="915" spans="7:7" x14ac:dyDescent="0.2">
      <c r="G915" s="1"/>
    </row>
    <row r="916" spans="7:7" x14ac:dyDescent="0.2">
      <c r="G916" s="1"/>
    </row>
    <row r="917" spans="7:7" x14ac:dyDescent="0.2">
      <c r="G917" s="1"/>
    </row>
    <row r="918" spans="7:7" x14ac:dyDescent="0.2">
      <c r="G918" s="1"/>
    </row>
    <row r="919" spans="7:7" x14ac:dyDescent="0.2">
      <c r="G919" s="1"/>
    </row>
    <row r="920" spans="7:7" x14ac:dyDescent="0.2">
      <c r="G920" s="1"/>
    </row>
    <row r="921" spans="7:7" x14ac:dyDescent="0.2">
      <c r="G921" s="1"/>
    </row>
    <row r="922" spans="7:7" x14ac:dyDescent="0.2">
      <c r="G922" s="1"/>
    </row>
    <row r="923" spans="7:7" x14ac:dyDescent="0.2">
      <c r="G923" s="1"/>
    </row>
    <row r="924" spans="7:7" x14ac:dyDescent="0.2">
      <c r="G924" s="1"/>
    </row>
    <row r="925" spans="7:7" x14ac:dyDescent="0.2">
      <c r="G925" s="1"/>
    </row>
    <row r="926" spans="7:7" x14ac:dyDescent="0.2">
      <c r="G926" s="1"/>
    </row>
    <row r="927" spans="7:7" x14ac:dyDescent="0.2">
      <c r="G927" s="1"/>
    </row>
    <row r="928" spans="7:7" x14ac:dyDescent="0.2">
      <c r="G928" s="1"/>
    </row>
    <row r="929" spans="7:7" x14ac:dyDescent="0.2">
      <c r="G929" s="1"/>
    </row>
    <row r="930" spans="7:7" x14ac:dyDescent="0.2">
      <c r="G930" s="1"/>
    </row>
    <row r="931" spans="7:7" x14ac:dyDescent="0.2">
      <c r="G931" s="1"/>
    </row>
    <row r="932" spans="7:7" x14ac:dyDescent="0.2">
      <c r="G932" s="1"/>
    </row>
    <row r="933" spans="7:7" x14ac:dyDescent="0.2">
      <c r="G933" s="1"/>
    </row>
    <row r="934" spans="7:7" x14ac:dyDescent="0.2">
      <c r="G934" s="1"/>
    </row>
    <row r="935" spans="7:7" x14ac:dyDescent="0.2">
      <c r="G935" s="1"/>
    </row>
    <row r="936" spans="7:7" x14ac:dyDescent="0.2">
      <c r="G936" s="1"/>
    </row>
    <row r="937" spans="7:7" x14ac:dyDescent="0.2">
      <c r="G937" s="1"/>
    </row>
    <row r="938" spans="7:7" x14ac:dyDescent="0.2">
      <c r="G938" s="1"/>
    </row>
    <row r="939" spans="7:7" x14ac:dyDescent="0.2">
      <c r="G939" s="1"/>
    </row>
    <row r="940" spans="7:7" x14ac:dyDescent="0.2">
      <c r="G940" s="1"/>
    </row>
    <row r="941" spans="7:7" x14ac:dyDescent="0.2">
      <c r="G941" s="1"/>
    </row>
    <row r="942" spans="7:7" x14ac:dyDescent="0.2">
      <c r="G942" s="1"/>
    </row>
    <row r="943" spans="7:7" x14ac:dyDescent="0.2">
      <c r="G943" s="1"/>
    </row>
    <row r="944" spans="7:7" x14ac:dyDescent="0.2">
      <c r="G944" s="1"/>
    </row>
    <row r="945" spans="7:7" x14ac:dyDescent="0.2">
      <c r="G945" s="1"/>
    </row>
    <row r="946" spans="7:7" x14ac:dyDescent="0.2">
      <c r="G946" s="1"/>
    </row>
    <row r="947" spans="7:7" x14ac:dyDescent="0.2">
      <c r="G947" s="1"/>
    </row>
    <row r="948" spans="7:7" x14ac:dyDescent="0.2">
      <c r="G948" s="1"/>
    </row>
    <row r="949" spans="7:7" x14ac:dyDescent="0.2">
      <c r="G949" s="1"/>
    </row>
    <row r="950" spans="7:7" x14ac:dyDescent="0.2">
      <c r="G950" s="1"/>
    </row>
    <row r="951" spans="7:7" x14ac:dyDescent="0.2">
      <c r="G951" s="1"/>
    </row>
    <row r="952" spans="7:7" x14ac:dyDescent="0.2">
      <c r="G952" s="1"/>
    </row>
    <row r="953" spans="7:7" x14ac:dyDescent="0.2">
      <c r="G953" s="1"/>
    </row>
    <row r="954" spans="7:7" x14ac:dyDescent="0.2">
      <c r="G954" s="1"/>
    </row>
    <row r="955" spans="7:7" x14ac:dyDescent="0.2">
      <c r="G955" s="1"/>
    </row>
    <row r="956" spans="7:7" x14ac:dyDescent="0.2">
      <c r="G956" s="1"/>
    </row>
    <row r="957" spans="7:7" x14ac:dyDescent="0.2">
      <c r="G957" s="1"/>
    </row>
    <row r="958" spans="7:7" x14ac:dyDescent="0.2">
      <c r="G958" s="1"/>
    </row>
    <row r="959" spans="7:7" x14ac:dyDescent="0.2">
      <c r="G959" s="1"/>
    </row>
    <row r="960" spans="7:7" x14ac:dyDescent="0.2">
      <c r="G960" s="1"/>
    </row>
    <row r="961" spans="7:7" x14ac:dyDescent="0.2">
      <c r="G961" s="1"/>
    </row>
    <row r="962" spans="7:7" x14ac:dyDescent="0.2">
      <c r="G962" s="1"/>
    </row>
    <row r="963" spans="7:7" x14ac:dyDescent="0.2">
      <c r="G963" s="1"/>
    </row>
    <row r="964" spans="7:7" x14ac:dyDescent="0.2">
      <c r="G964" s="1"/>
    </row>
    <row r="965" spans="7:7" x14ac:dyDescent="0.2">
      <c r="G965" s="1"/>
    </row>
    <row r="966" spans="7:7" x14ac:dyDescent="0.2">
      <c r="G966" s="1"/>
    </row>
    <row r="967" spans="7:7" x14ac:dyDescent="0.2">
      <c r="G967" s="1"/>
    </row>
    <row r="968" spans="7:7" x14ac:dyDescent="0.2">
      <c r="G968" s="1"/>
    </row>
    <row r="969" spans="7:7" x14ac:dyDescent="0.2">
      <c r="G969" s="1"/>
    </row>
    <row r="970" spans="7:7" x14ac:dyDescent="0.2">
      <c r="G970" s="1"/>
    </row>
    <row r="971" spans="7:7" x14ac:dyDescent="0.2">
      <c r="G971" s="1"/>
    </row>
    <row r="972" spans="7:7" x14ac:dyDescent="0.2">
      <c r="G972" s="1"/>
    </row>
    <row r="973" spans="7:7" x14ac:dyDescent="0.2">
      <c r="G973" s="1"/>
    </row>
    <row r="974" spans="7:7" x14ac:dyDescent="0.2">
      <c r="G974" s="1"/>
    </row>
    <row r="975" spans="7:7" x14ac:dyDescent="0.2">
      <c r="G975" s="1"/>
    </row>
    <row r="976" spans="7:7" x14ac:dyDescent="0.2">
      <c r="G976" s="1"/>
    </row>
    <row r="977" spans="7:7" x14ac:dyDescent="0.2">
      <c r="G977" s="1"/>
    </row>
    <row r="978" spans="7:7" x14ac:dyDescent="0.2">
      <c r="G978" s="1"/>
    </row>
    <row r="979" spans="7:7" x14ac:dyDescent="0.2">
      <c r="G979" s="1"/>
    </row>
    <row r="980" spans="7:7" x14ac:dyDescent="0.2">
      <c r="G980" s="1"/>
    </row>
    <row r="981" spans="7:7" x14ac:dyDescent="0.2">
      <c r="G981" s="1"/>
    </row>
    <row r="982" spans="7:7" x14ac:dyDescent="0.2">
      <c r="G982" s="1"/>
    </row>
    <row r="983" spans="7:7" x14ac:dyDescent="0.2">
      <c r="G983" s="1"/>
    </row>
    <row r="984" spans="7:7" x14ac:dyDescent="0.2">
      <c r="G984" s="1"/>
    </row>
    <row r="985" spans="7:7" x14ac:dyDescent="0.2">
      <c r="G985" s="1"/>
    </row>
    <row r="986" spans="7:7" x14ac:dyDescent="0.2">
      <c r="G986" s="1"/>
    </row>
    <row r="987" spans="7:7" x14ac:dyDescent="0.2">
      <c r="G987" s="1"/>
    </row>
    <row r="988" spans="7:7" x14ac:dyDescent="0.2">
      <c r="G988" s="1"/>
    </row>
    <row r="989" spans="7:7" x14ac:dyDescent="0.2">
      <c r="G989" s="1"/>
    </row>
    <row r="990" spans="7:7" x14ac:dyDescent="0.2">
      <c r="G990" s="1"/>
    </row>
    <row r="991" spans="7:7" x14ac:dyDescent="0.2">
      <c r="G991" s="1"/>
    </row>
    <row r="992" spans="7:7" x14ac:dyDescent="0.2">
      <c r="G992" s="1"/>
    </row>
    <row r="993" spans="7:7" x14ac:dyDescent="0.2">
      <c r="G993" s="1"/>
    </row>
    <row r="994" spans="7:7" x14ac:dyDescent="0.2">
      <c r="G994" s="1"/>
    </row>
    <row r="995" spans="7:7" x14ac:dyDescent="0.2">
      <c r="G995" s="1"/>
    </row>
    <row r="996" spans="7:7" x14ac:dyDescent="0.2">
      <c r="G996" s="1"/>
    </row>
    <row r="997" spans="7:7" x14ac:dyDescent="0.2">
      <c r="G997" s="1"/>
    </row>
    <row r="998" spans="7:7" x14ac:dyDescent="0.2">
      <c r="G998" s="1"/>
    </row>
    <row r="999" spans="7:7" x14ac:dyDescent="0.2">
      <c r="G999" s="1"/>
    </row>
    <row r="1000" spans="7:7" x14ac:dyDescent="0.2">
      <c r="G1000" s="1"/>
    </row>
    <row r="1001" spans="7:7" x14ac:dyDescent="0.2">
      <c r="G1001" s="1"/>
    </row>
    <row r="1002" spans="7:7" x14ac:dyDescent="0.2">
      <c r="G1002" s="1"/>
    </row>
    <row r="1003" spans="7:7" x14ac:dyDescent="0.2">
      <c r="G1003" s="1"/>
    </row>
    <row r="1004" spans="7:7" x14ac:dyDescent="0.2">
      <c r="G1004" s="1"/>
    </row>
    <row r="1005" spans="7:7" x14ac:dyDescent="0.2">
      <c r="G1005" s="1"/>
    </row>
    <row r="1006" spans="7:7" x14ac:dyDescent="0.2">
      <c r="G1006" s="1"/>
    </row>
    <row r="1007" spans="7:7" x14ac:dyDescent="0.2">
      <c r="G1007" s="1"/>
    </row>
    <row r="1008" spans="7:7" x14ac:dyDescent="0.2">
      <c r="G1008" s="1"/>
    </row>
    <row r="1009" spans="7:7" x14ac:dyDescent="0.2">
      <c r="G1009" s="1"/>
    </row>
    <row r="1010" spans="7:7" x14ac:dyDescent="0.2">
      <c r="G1010" s="1"/>
    </row>
    <row r="1011" spans="7:7" x14ac:dyDescent="0.2">
      <c r="G1011" s="1"/>
    </row>
    <row r="1012" spans="7:7" x14ac:dyDescent="0.2">
      <c r="G1012" s="1"/>
    </row>
    <row r="1013" spans="7:7" x14ac:dyDescent="0.2">
      <c r="G1013" s="1"/>
    </row>
    <row r="1014" spans="7:7" x14ac:dyDescent="0.2">
      <c r="G1014" s="1"/>
    </row>
    <row r="1015" spans="7:7" x14ac:dyDescent="0.2">
      <c r="G1015" s="1"/>
    </row>
    <row r="1016" spans="7:7" x14ac:dyDescent="0.2">
      <c r="G1016" s="1"/>
    </row>
    <row r="1017" spans="7:7" x14ac:dyDescent="0.2">
      <c r="G1017" s="1"/>
    </row>
    <row r="1018" spans="7:7" x14ac:dyDescent="0.2">
      <c r="G1018" s="1"/>
    </row>
    <row r="1019" spans="7:7" x14ac:dyDescent="0.2">
      <c r="G1019" s="1"/>
    </row>
    <row r="1020" spans="7:7" x14ac:dyDescent="0.2">
      <c r="G1020" s="1"/>
    </row>
    <row r="1021" spans="7:7" x14ac:dyDescent="0.2">
      <c r="G1021" s="1"/>
    </row>
    <row r="1022" spans="7:7" x14ac:dyDescent="0.2">
      <c r="G1022" s="1"/>
    </row>
    <row r="1023" spans="7:7" x14ac:dyDescent="0.2">
      <c r="G1023" s="1"/>
    </row>
    <row r="1024" spans="7:7" x14ac:dyDescent="0.2">
      <c r="G1024" s="1"/>
    </row>
    <row r="1025" spans="7:7" x14ac:dyDescent="0.2">
      <c r="G1025" s="1"/>
    </row>
    <row r="1026" spans="7:7" x14ac:dyDescent="0.2">
      <c r="G1026" s="1"/>
    </row>
    <row r="1027" spans="7:7" x14ac:dyDescent="0.2">
      <c r="G1027" s="1"/>
    </row>
    <row r="1028" spans="7:7" x14ac:dyDescent="0.2">
      <c r="G1028" s="1"/>
    </row>
    <row r="1029" spans="7:7" x14ac:dyDescent="0.2">
      <c r="G1029" s="1"/>
    </row>
    <row r="1030" spans="7:7" x14ac:dyDescent="0.2">
      <c r="G1030" s="1"/>
    </row>
    <row r="1031" spans="7:7" x14ac:dyDescent="0.2">
      <c r="G1031" s="1"/>
    </row>
    <row r="1032" spans="7:7" x14ac:dyDescent="0.2">
      <c r="G1032" s="1"/>
    </row>
    <row r="1033" spans="7:7" x14ac:dyDescent="0.2">
      <c r="G1033" s="1"/>
    </row>
    <row r="1034" spans="7:7" x14ac:dyDescent="0.2">
      <c r="G1034" s="1"/>
    </row>
    <row r="1035" spans="7:7" x14ac:dyDescent="0.2">
      <c r="G1035" s="1"/>
    </row>
    <row r="1036" spans="7:7" x14ac:dyDescent="0.2">
      <c r="G1036" s="1"/>
    </row>
    <row r="1037" spans="7:7" x14ac:dyDescent="0.2">
      <c r="G1037" s="1"/>
    </row>
    <row r="1038" spans="7:7" x14ac:dyDescent="0.2">
      <c r="G1038" s="1"/>
    </row>
    <row r="1039" spans="7:7" x14ac:dyDescent="0.2">
      <c r="G1039" s="1"/>
    </row>
    <row r="1040" spans="7:7" x14ac:dyDescent="0.2">
      <c r="G1040" s="1"/>
    </row>
    <row r="1041" spans="7:7" x14ac:dyDescent="0.2">
      <c r="G1041" s="1"/>
    </row>
    <row r="1042" spans="7:7" x14ac:dyDescent="0.2">
      <c r="G1042" s="1"/>
    </row>
    <row r="1043" spans="7:7" x14ac:dyDescent="0.2">
      <c r="G1043" s="1"/>
    </row>
    <row r="1044" spans="7:7" x14ac:dyDescent="0.2">
      <c r="G1044" s="1"/>
    </row>
    <row r="1045" spans="7:7" x14ac:dyDescent="0.2">
      <c r="G1045" s="1"/>
    </row>
    <row r="1046" spans="7:7" x14ac:dyDescent="0.2">
      <c r="G1046" s="1"/>
    </row>
    <row r="1047" spans="7:7" x14ac:dyDescent="0.2">
      <c r="G1047" s="1"/>
    </row>
    <row r="1048" spans="7:7" x14ac:dyDescent="0.2">
      <c r="G1048" s="1"/>
    </row>
    <row r="1049" spans="7:7" x14ac:dyDescent="0.2">
      <c r="G1049" s="1"/>
    </row>
    <row r="1050" spans="7:7" x14ac:dyDescent="0.2">
      <c r="G1050" s="1"/>
    </row>
    <row r="1051" spans="7:7" x14ac:dyDescent="0.2">
      <c r="G1051" s="1"/>
    </row>
    <row r="1052" spans="7:7" x14ac:dyDescent="0.2">
      <c r="G1052" s="1"/>
    </row>
    <row r="1053" spans="7:7" x14ac:dyDescent="0.2">
      <c r="G1053" s="1"/>
    </row>
    <row r="1054" spans="7:7" x14ac:dyDescent="0.2">
      <c r="G1054" s="1"/>
    </row>
    <row r="1055" spans="7:7" x14ac:dyDescent="0.2">
      <c r="G1055" s="1"/>
    </row>
    <row r="1056" spans="7:7" x14ac:dyDescent="0.2">
      <c r="G1056" s="1"/>
    </row>
    <row r="1057" spans="7:7" x14ac:dyDescent="0.2">
      <c r="G1057" s="1"/>
    </row>
    <row r="1058" spans="7:7" x14ac:dyDescent="0.2">
      <c r="G1058" s="1"/>
    </row>
    <row r="1059" spans="7:7" x14ac:dyDescent="0.2">
      <c r="G1059" s="1"/>
    </row>
    <row r="1060" spans="7:7" x14ac:dyDescent="0.2">
      <c r="G1060" s="1"/>
    </row>
    <row r="1061" spans="7:7" x14ac:dyDescent="0.2">
      <c r="G1061" s="1"/>
    </row>
    <row r="1062" spans="7:7" x14ac:dyDescent="0.2">
      <c r="G1062" s="1"/>
    </row>
    <row r="1063" spans="7:7" x14ac:dyDescent="0.2">
      <c r="G1063" s="1"/>
    </row>
    <row r="1064" spans="7:7" x14ac:dyDescent="0.2">
      <c r="G1064" s="1"/>
    </row>
    <row r="1065" spans="7:7" x14ac:dyDescent="0.2">
      <c r="G1065" s="1"/>
    </row>
    <row r="1066" spans="7:7" x14ac:dyDescent="0.2">
      <c r="G1066" s="1"/>
    </row>
    <row r="1067" spans="7:7" x14ac:dyDescent="0.2">
      <c r="G1067" s="1"/>
    </row>
    <row r="1068" spans="7:7" x14ac:dyDescent="0.2">
      <c r="G1068" s="1"/>
    </row>
    <row r="1069" spans="7:7" x14ac:dyDescent="0.2">
      <c r="G1069" s="1"/>
    </row>
    <row r="1070" spans="7:7" x14ac:dyDescent="0.2">
      <c r="G1070" s="1"/>
    </row>
    <row r="1071" spans="7:7" x14ac:dyDescent="0.2">
      <c r="G1071" s="1"/>
    </row>
    <row r="1072" spans="7:7" x14ac:dyDescent="0.2">
      <c r="G1072" s="1"/>
    </row>
    <row r="1073" spans="7:7" x14ac:dyDescent="0.2">
      <c r="G1073" s="1"/>
    </row>
    <row r="1074" spans="7:7" x14ac:dyDescent="0.2">
      <c r="G1074" s="1"/>
    </row>
    <row r="1075" spans="7:7" x14ac:dyDescent="0.2">
      <c r="G1075" s="1"/>
    </row>
    <row r="1076" spans="7:7" x14ac:dyDescent="0.2">
      <c r="G1076" s="1"/>
    </row>
    <row r="1077" spans="7:7" x14ac:dyDescent="0.2">
      <c r="G1077" s="1"/>
    </row>
    <row r="1078" spans="7:7" x14ac:dyDescent="0.2">
      <c r="G1078" s="1"/>
    </row>
    <row r="1079" spans="7:7" x14ac:dyDescent="0.2">
      <c r="G1079" s="1"/>
    </row>
    <row r="1080" spans="7:7" x14ac:dyDescent="0.2">
      <c r="G1080" s="1"/>
    </row>
    <row r="1081" spans="7:7" x14ac:dyDescent="0.2">
      <c r="G1081" s="1"/>
    </row>
    <row r="1082" spans="7:7" x14ac:dyDescent="0.2">
      <c r="G1082" s="1"/>
    </row>
    <row r="1083" spans="7:7" x14ac:dyDescent="0.2">
      <c r="G1083" s="1"/>
    </row>
    <row r="1084" spans="7:7" x14ac:dyDescent="0.2">
      <c r="G1084" s="1"/>
    </row>
    <row r="1085" spans="7:7" x14ac:dyDescent="0.2">
      <c r="G1085" s="1"/>
    </row>
    <row r="1086" spans="7:7" x14ac:dyDescent="0.2">
      <c r="G1086" s="1"/>
    </row>
    <row r="1087" spans="7:7" x14ac:dyDescent="0.2">
      <c r="G1087" s="1"/>
    </row>
    <row r="1088" spans="7:7" x14ac:dyDescent="0.2">
      <c r="G1088" s="1"/>
    </row>
    <row r="1089" spans="7:7" x14ac:dyDescent="0.2">
      <c r="G1089" s="1"/>
    </row>
    <row r="1090" spans="7:7" x14ac:dyDescent="0.2">
      <c r="G1090" s="1"/>
    </row>
    <row r="1091" spans="7:7" x14ac:dyDescent="0.2">
      <c r="G1091" s="1"/>
    </row>
    <row r="1092" spans="7:7" x14ac:dyDescent="0.2">
      <c r="G1092" s="1"/>
    </row>
    <row r="1093" spans="7:7" x14ac:dyDescent="0.2">
      <c r="G1093" s="1"/>
    </row>
    <row r="1094" spans="7:7" x14ac:dyDescent="0.2">
      <c r="G1094" s="1"/>
    </row>
    <row r="1095" spans="7:7" x14ac:dyDescent="0.2">
      <c r="G1095" s="1"/>
    </row>
    <row r="1096" spans="7:7" x14ac:dyDescent="0.2">
      <c r="G1096" s="1"/>
    </row>
    <row r="1097" spans="7:7" x14ac:dyDescent="0.2">
      <c r="G1097" s="1"/>
    </row>
    <row r="1098" spans="7:7" x14ac:dyDescent="0.2">
      <c r="G1098" s="1"/>
    </row>
    <row r="1099" spans="7:7" x14ac:dyDescent="0.2">
      <c r="G1099" s="1"/>
    </row>
    <row r="1100" spans="7:7" x14ac:dyDescent="0.2">
      <c r="G1100" s="1"/>
    </row>
    <row r="1101" spans="7:7" x14ac:dyDescent="0.2">
      <c r="G1101" s="1"/>
    </row>
    <row r="1102" spans="7:7" x14ac:dyDescent="0.2">
      <c r="G1102" s="1"/>
    </row>
    <row r="1103" spans="7:7" x14ac:dyDescent="0.2">
      <c r="G1103" s="1"/>
    </row>
    <row r="1104" spans="7:7" x14ac:dyDescent="0.2">
      <c r="G1104" s="1"/>
    </row>
    <row r="1105" spans="7:7" x14ac:dyDescent="0.2">
      <c r="G1105" s="1"/>
    </row>
    <row r="1106" spans="7:7" x14ac:dyDescent="0.2">
      <c r="G1106" s="1"/>
    </row>
    <row r="1107" spans="7:7" x14ac:dyDescent="0.2">
      <c r="G1107" s="1"/>
    </row>
    <row r="1108" spans="7:7" x14ac:dyDescent="0.2">
      <c r="G1108" s="1"/>
    </row>
    <row r="1109" spans="7:7" x14ac:dyDescent="0.2">
      <c r="G1109" s="1"/>
    </row>
    <row r="1110" spans="7:7" x14ac:dyDescent="0.2">
      <c r="G1110" s="1"/>
    </row>
    <row r="1111" spans="7:7" x14ac:dyDescent="0.2">
      <c r="G1111" s="1"/>
    </row>
    <row r="1112" spans="7:7" x14ac:dyDescent="0.2">
      <c r="G1112" s="1"/>
    </row>
    <row r="1113" spans="7:7" x14ac:dyDescent="0.2">
      <c r="G1113" s="1"/>
    </row>
    <row r="1114" spans="7:7" x14ac:dyDescent="0.2">
      <c r="G1114" s="1"/>
    </row>
    <row r="1115" spans="7:7" x14ac:dyDescent="0.2">
      <c r="G1115" s="1"/>
    </row>
    <row r="1116" spans="7:7" x14ac:dyDescent="0.2">
      <c r="G1116" s="1"/>
    </row>
    <row r="1117" spans="7:7" x14ac:dyDescent="0.2">
      <c r="G1117" s="1"/>
    </row>
    <row r="1118" spans="7:7" x14ac:dyDescent="0.2">
      <c r="G1118" s="1"/>
    </row>
    <row r="1119" spans="7:7" x14ac:dyDescent="0.2">
      <c r="G1119" s="1"/>
    </row>
    <row r="1120" spans="7:7" x14ac:dyDescent="0.2">
      <c r="G1120" s="1"/>
    </row>
    <row r="1121" spans="7:7" x14ac:dyDescent="0.2">
      <c r="G1121" s="1"/>
    </row>
    <row r="1122" spans="7:7" x14ac:dyDescent="0.2">
      <c r="G1122" s="1"/>
    </row>
    <row r="1123" spans="7:7" x14ac:dyDescent="0.2">
      <c r="G1123" s="1"/>
    </row>
    <row r="1124" spans="7:7" x14ac:dyDescent="0.2">
      <c r="G1124" s="1"/>
    </row>
    <row r="1125" spans="7:7" x14ac:dyDescent="0.2">
      <c r="G1125" s="1"/>
    </row>
    <row r="1126" spans="7:7" x14ac:dyDescent="0.2">
      <c r="G1126" s="1"/>
    </row>
    <row r="1127" spans="7:7" x14ac:dyDescent="0.2">
      <c r="G1127" s="1"/>
    </row>
    <row r="1128" spans="7:7" x14ac:dyDescent="0.2">
      <c r="G1128" s="1"/>
    </row>
    <row r="1129" spans="7:7" x14ac:dyDescent="0.2">
      <c r="G1129" s="1"/>
    </row>
    <row r="1130" spans="7:7" x14ac:dyDescent="0.2">
      <c r="G1130" s="1"/>
    </row>
    <row r="1131" spans="7:7" x14ac:dyDescent="0.2">
      <c r="G1131" s="1"/>
    </row>
    <row r="1132" spans="7:7" x14ac:dyDescent="0.2">
      <c r="G1132" s="1"/>
    </row>
    <row r="1133" spans="7:7" x14ac:dyDescent="0.2">
      <c r="G1133" s="1"/>
    </row>
    <row r="1134" spans="7:7" x14ac:dyDescent="0.2">
      <c r="G1134" s="1"/>
    </row>
    <row r="1135" spans="7:7" x14ac:dyDescent="0.2">
      <c r="G1135" s="1"/>
    </row>
    <row r="1136" spans="7:7" x14ac:dyDescent="0.2">
      <c r="G1136" s="1"/>
    </row>
    <row r="1137" spans="7:7" x14ac:dyDescent="0.2">
      <c r="G1137" s="1"/>
    </row>
    <row r="1138" spans="7:7" x14ac:dyDescent="0.2">
      <c r="G1138" s="1"/>
    </row>
    <row r="1139" spans="7:7" x14ac:dyDescent="0.2">
      <c r="G1139" s="1"/>
    </row>
    <row r="1140" spans="7:7" x14ac:dyDescent="0.2">
      <c r="G1140" s="1"/>
    </row>
    <row r="1141" spans="7:7" x14ac:dyDescent="0.2">
      <c r="G1141" s="1"/>
    </row>
    <row r="1142" spans="7:7" x14ac:dyDescent="0.2">
      <c r="G1142" s="1"/>
    </row>
    <row r="1143" spans="7:7" x14ac:dyDescent="0.2">
      <c r="G1143" s="1"/>
    </row>
    <row r="1144" spans="7:7" x14ac:dyDescent="0.2">
      <c r="G1144" s="1"/>
    </row>
    <row r="1145" spans="7:7" x14ac:dyDescent="0.2">
      <c r="G1145" s="1"/>
    </row>
    <row r="1146" spans="7:7" x14ac:dyDescent="0.2">
      <c r="G1146" s="1"/>
    </row>
    <row r="1147" spans="7:7" x14ac:dyDescent="0.2">
      <c r="G1147" s="1"/>
    </row>
    <row r="1148" spans="7:7" x14ac:dyDescent="0.2">
      <c r="G1148" s="1"/>
    </row>
    <row r="1149" spans="7:7" x14ac:dyDescent="0.2">
      <c r="G1149" s="1"/>
    </row>
    <row r="1150" spans="7:7" x14ac:dyDescent="0.2">
      <c r="G1150" s="1"/>
    </row>
    <row r="1151" spans="7:7" x14ac:dyDescent="0.2">
      <c r="G1151" s="1"/>
    </row>
    <row r="1152" spans="7:7" x14ac:dyDescent="0.2">
      <c r="G1152" s="1"/>
    </row>
    <row r="1153" spans="7:7" x14ac:dyDescent="0.2">
      <c r="G1153" s="1"/>
    </row>
    <row r="1154" spans="7:7" x14ac:dyDescent="0.2">
      <c r="G1154" s="1"/>
    </row>
    <row r="1155" spans="7:7" x14ac:dyDescent="0.2">
      <c r="G1155" s="1"/>
    </row>
    <row r="1156" spans="7:7" x14ac:dyDescent="0.2">
      <c r="G1156" s="1"/>
    </row>
    <row r="1157" spans="7:7" x14ac:dyDescent="0.2">
      <c r="G1157" s="1"/>
    </row>
    <row r="1158" spans="7:7" x14ac:dyDescent="0.2">
      <c r="G1158" s="1"/>
    </row>
    <row r="1159" spans="7:7" x14ac:dyDescent="0.2">
      <c r="G1159" s="1"/>
    </row>
    <row r="1160" spans="7:7" x14ac:dyDescent="0.2">
      <c r="G1160" s="1"/>
    </row>
    <row r="1161" spans="7:7" x14ac:dyDescent="0.2">
      <c r="G1161" s="1"/>
    </row>
    <row r="1162" spans="7:7" x14ac:dyDescent="0.2">
      <c r="G1162" s="1"/>
    </row>
    <row r="1163" spans="7:7" x14ac:dyDescent="0.2">
      <c r="G1163" s="1"/>
    </row>
    <row r="1164" spans="7:7" x14ac:dyDescent="0.2">
      <c r="G1164" s="1"/>
    </row>
    <row r="1165" spans="7:7" x14ac:dyDescent="0.2">
      <c r="G1165" s="1"/>
    </row>
    <row r="1166" spans="7:7" x14ac:dyDescent="0.2">
      <c r="G1166" s="1"/>
    </row>
    <row r="1167" spans="7:7" x14ac:dyDescent="0.2">
      <c r="G1167" s="1"/>
    </row>
    <row r="1168" spans="7:7" x14ac:dyDescent="0.2">
      <c r="G1168" s="1"/>
    </row>
    <row r="1169" spans="7:7" x14ac:dyDescent="0.2">
      <c r="G1169" s="1"/>
    </row>
    <row r="1170" spans="7:7" x14ac:dyDescent="0.2">
      <c r="G1170" s="1"/>
    </row>
    <row r="1171" spans="7:7" x14ac:dyDescent="0.2">
      <c r="G1171" s="1"/>
    </row>
    <row r="1172" spans="7:7" x14ac:dyDescent="0.2">
      <c r="G1172" s="1"/>
    </row>
    <row r="1173" spans="7:7" x14ac:dyDescent="0.2">
      <c r="G1173" s="1"/>
    </row>
    <row r="1174" spans="7:7" x14ac:dyDescent="0.2">
      <c r="G1174" s="1"/>
    </row>
    <row r="1175" spans="7:7" x14ac:dyDescent="0.2">
      <c r="G1175" s="1"/>
    </row>
    <row r="1176" spans="7:7" x14ac:dyDescent="0.2">
      <c r="G1176" s="1"/>
    </row>
    <row r="1177" spans="7:7" x14ac:dyDescent="0.2">
      <c r="G1177" s="1"/>
    </row>
    <row r="1178" spans="7:7" x14ac:dyDescent="0.2">
      <c r="G1178" s="1"/>
    </row>
    <row r="1179" spans="7:7" x14ac:dyDescent="0.2">
      <c r="G1179" s="1"/>
    </row>
    <row r="1180" spans="7:7" x14ac:dyDescent="0.2">
      <c r="G1180" s="1"/>
    </row>
    <row r="1181" spans="7:7" x14ac:dyDescent="0.2">
      <c r="G1181" s="1"/>
    </row>
    <row r="1182" spans="7:7" x14ac:dyDescent="0.2">
      <c r="G1182" s="1"/>
    </row>
    <row r="1183" spans="7:7" x14ac:dyDescent="0.2">
      <c r="G1183" s="1"/>
    </row>
    <row r="1184" spans="7:7" x14ac:dyDescent="0.2">
      <c r="G1184" s="1"/>
    </row>
    <row r="1185" spans="7:7" x14ac:dyDescent="0.2">
      <c r="G1185" s="1"/>
    </row>
    <row r="1186" spans="7:7" x14ac:dyDescent="0.2">
      <c r="G1186" s="1"/>
    </row>
    <row r="1187" spans="7:7" x14ac:dyDescent="0.2">
      <c r="G1187" s="1"/>
    </row>
    <row r="1188" spans="7:7" x14ac:dyDescent="0.2">
      <c r="G1188" s="1"/>
    </row>
    <row r="1189" spans="7:7" x14ac:dyDescent="0.2">
      <c r="G1189" s="1"/>
    </row>
    <row r="1190" spans="7:7" x14ac:dyDescent="0.2">
      <c r="G1190" s="1"/>
    </row>
    <row r="1191" spans="7:7" x14ac:dyDescent="0.2">
      <c r="G1191" s="1"/>
    </row>
    <row r="1192" spans="7:7" x14ac:dyDescent="0.2">
      <c r="G1192" s="1"/>
    </row>
    <row r="1193" spans="7:7" x14ac:dyDescent="0.2">
      <c r="G1193" s="1"/>
    </row>
    <row r="1194" spans="7:7" x14ac:dyDescent="0.2">
      <c r="G1194" s="1"/>
    </row>
    <row r="1195" spans="7:7" x14ac:dyDescent="0.2">
      <c r="G1195" s="1"/>
    </row>
    <row r="1196" spans="7:7" x14ac:dyDescent="0.2">
      <c r="G1196" s="1"/>
    </row>
    <row r="1197" spans="7:7" x14ac:dyDescent="0.2">
      <c r="G1197" s="1"/>
    </row>
    <row r="1198" spans="7:7" x14ac:dyDescent="0.2">
      <c r="G1198" s="1"/>
    </row>
    <row r="1199" spans="7:7" x14ac:dyDescent="0.2">
      <c r="G1199" s="1"/>
    </row>
    <row r="1200" spans="7:7" x14ac:dyDescent="0.2">
      <c r="G1200" s="1"/>
    </row>
    <row r="1201" spans="7:7" x14ac:dyDescent="0.2">
      <c r="G1201" s="1"/>
    </row>
    <row r="1202" spans="7:7" x14ac:dyDescent="0.2">
      <c r="G1202" s="1"/>
    </row>
    <row r="1203" spans="7:7" x14ac:dyDescent="0.2">
      <c r="G1203" s="1"/>
    </row>
    <row r="1204" spans="7:7" x14ac:dyDescent="0.2">
      <c r="G1204" s="1"/>
    </row>
    <row r="1205" spans="7:7" x14ac:dyDescent="0.2">
      <c r="G1205" s="1"/>
    </row>
    <row r="1206" spans="7:7" x14ac:dyDescent="0.2">
      <c r="G1206" s="1"/>
    </row>
    <row r="1207" spans="7:7" x14ac:dyDescent="0.2">
      <c r="G1207" s="1"/>
    </row>
    <row r="1208" spans="7:7" x14ac:dyDescent="0.2">
      <c r="G1208" s="1"/>
    </row>
    <row r="1209" spans="7:7" x14ac:dyDescent="0.2">
      <c r="G1209" s="1"/>
    </row>
    <row r="1210" spans="7:7" x14ac:dyDescent="0.2">
      <c r="G1210" s="1"/>
    </row>
    <row r="1211" spans="7:7" x14ac:dyDescent="0.2">
      <c r="G1211" s="1"/>
    </row>
    <row r="1212" spans="7:7" x14ac:dyDescent="0.2">
      <c r="G1212" s="1"/>
    </row>
    <row r="1213" spans="7:7" x14ac:dyDescent="0.2">
      <c r="G1213" s="1"/>
    </row>
    <row r="1214" spans="7:7" x14ac:dyDescent="0.2">
      <c r="G1214" s="1"/>
    </row>
    <row r="1215" spans="7:7" x14ac:dyDescent="0.2">
      <c r="G1215" s="1"/>
    </row>
    <row r="1216" spans="7:7" x14ac:dyDescent="0.2">
      <c r="G1216" s="1"/>
    </row>
    <row r="1217" spans="7:7" x14ac:dyDescent="0.2">
      <c r="G1217" s="1"/>
    </row>
    <row r="1218" spans="7:7" x14ac:dyDescent="0.2">
      <c r="G1218" s="1"/>
    </row>
    <row r="1219" spans="7:7" x14ac:dyDescent="0.2">
      <c r="G1219" s="1"/>
    </row>
    <row r="1220" spans="7:7" x14ac:dyDescent="0.2">
      <c r="G1220" s="1"/>
    </row>
    <row r="1221" spans="7:7" x14ac:dyDescent="0.2">
      <c r="G1221" s="1"/>
    </row>
    <row r="1222" spans="7:7" x14ac:dyDescent="0.2">
      <c r="G1222" s="1"/>
    </row>
    <row r="1223" spans="7:7" x14ac:dyDescent="0.2">
      <c r="G1223" s="1"/>
    </row>
    <row r="1224" spans="7:7" x14ac:dyDescent="0.2">
      <c r="G1224" s="1"/>
    </row>
    <row r="1225" spans="7:7" x14ac:dyDescent="0.2">
      <c r="G1225" s="1"/>
    </row>
    <row r="1226" spans="7:7" x14ac:dyDescent="0.2">
      <c r="G1226" s="1"/>
    </row>
    <row r="1227" spans="7:7" x14ac:dyDescent="0.2">
      <c r="G1227" s="1"/>
    </row>
    <row r="1228" spans="7:7" x14ac:dyDescent="0.2">
      <c r="G1228" s="1"/>
    </row>
    <row r="1229" spans="7:7" x14ac:dyDescent="0.2">
      <c r="G1229" s="1"/>
    </row>
    <row r="1230" spans="7:7" x14ac:dyDescent="0.2">
      <c r="G1230" s="1"/>
    </row>
    <row r="1231" spans="7:7" x14ac:dyDescent="0.2">
      <c r="G1231" s="1"/>
    </row>
    <row r="1232" spans="7:7" x14ac:dyDescent="0.2">
      <c r="G1232" s="1"/>
    </row>
    <row r="1233" spans="7:7" x14ac:dyDescent="0.2">
      <c r="G1233" s="1"/>
    </row>
    <row r="1234" spans="7:7" x14ac:dyDescent="0.2">
      <c r="G1234" s="1"/>
    </row>
    <row r="1235" spans="7:7" x14ac:dyDescent="0.2">
      <c r="G1235" s="1"/>
    </row>
    <row r="1236" spans="7:7" x14ac:dyDescent="0.2">
      <c r="G1236" s="1"/>
    </row>
    <row r="1237" spans="7:7" x14ac:dyDescent="0.2">
      <c r="G1237" s="1"/>
    </row>
    <row r="1238" spans="7:7" x14ac:dyDescent="0.2">
      <c r="G1238" s="1"/>
    </row>
    <row r="1239" spans="7:7" x14ac:dyDescent="0.2">
      <c r="G1239" s="1"/>
    </row>
    <row r="1240" spans="7:7" x14ac:dyDescent="0.2">
      <c r="G1240" s="1"/>
    </row>
    <row r="1241" spans="7:7" x14ac:dyDescent="0.2">
      <c r="G1241" s="1"/>
    </row>
    <row r="1242" spans="7:7" x14ac:dyDescent="0.2">
      <c r="G1242" s="1"/>
    </row>
    <row r="1243" spans="7:7" x14ac:dyDescent="0.2">
      <c r="G1243" s="1"/>
    </row>
    <row r="1244" spans="7:7" x14ac:dyDescent="0.2">
      <c r="G1244" s="1"/>
    </row>
    <row r="1245" spans="7:7" x14ac:dyDescent="0.2">
      <c r="G1245" s="1"/>
    </row>
    <row r="1246" spans="7:7" x14ac:dyDescent="0.2">
      <c r="G1246" s="1"/>
    </row>
    <row r="1247" spans="7:7" x14ac:dyDescent="0.2">
      <c r="G1247" s="1"/>
    </row>
    <row r="1248" spans="7:7" x14ac:dyDescent="0.2">
      <c r="G1248" s="1"/>
    </row>
    <row r="1249" spans="7:7" x14ac:dyDescent="0.2">
      <c r="G1249" s="1"/>
    </row>
    <row r="1250" spans="7:7" x14ac:dyDescent="0.2">
      <c r="G1250" s="1"/>
    </row>
    <row r="1251" spans="7:7" x14ac:dyDescent="0.2">
      <c r="G1251" s="1"/>
    </row>
    <row r="1252" spans="7:7" x14ac:dyDescent="0.2">
      <c r="G1252" s="1"/>
    </row>
    <row r="1253" spans="7:7" x14ac:dyDescent="0.2">
      <c r="G1253" s="1"/>
    </row>
    <row r="1254" spans="7:7" x14ac:dyDescent="0.2">
      <c r="G1254" s="1"/>
    </row>
    <row r="1255" spans="7:7" x14ac:dyDescent="0.2">
      <c r="G1255" s="1"/>
    </row>
    <row r="1256" spans="7:7" x14ac:dyDescent="0.2">
      <c r="G1256" s="1"/>
    </row>
    <row r="1257" spans="7:7" x14ac:dyDescent="0.2">
      <c r="G1257" s="1"/>
    </row>
    <row r="1258" spans="7:7" x14ac:dyDescent="0.2">
      <c r="G1258" s="1"/>
    </row>
    <row r="1259" spans="7:7" x14ac:dyDescent="0.2">
      <c r="G1259" s="1"/>
    </row>
    <row r="1260" spans="7:7" x14ac:dyDescent="0.2">
      <c r="G1260" s="1"/>
    </row>
    <row r="1261" spans="7:7" x14ac:dyDescent="0.2">
      <c r="G1261" s="1"/>
    </row>
    <row r="1262" spans="7:7" x14ac:dyDescent="0.2">
      <c r="G1262" s="1"/>
    </row>
    <row r="1263" spans="7:7" x14ac:dyDescent="0.2">
      <c r="G1263" s="1"/>
    </row>
    <row r="1264" spans="7:7" x14ac:dyDescent="0.2">
      <c r="G1264" s="1"/>
    </row>
    <row r="1265" spans="7:7" x14ac:dyDescent="0.2">
      <c r="G1265" s="1"/>
    </row>
    <row r="1266" spans="7:7" x14ac:dyDescent="0.2">
      <c r="G1266" s="1"/>
    </row>
    <row r="1267" spans="7:7" x14ac:dyDescent="0.2">
      <c r="G1267" s="1"/>
    </row>
    <row r="1268" spans="7:7" x14ac:dyDescent="0.2">
      <c r="G1268" s="1"/>
    </row>
    <row r="1269" spans="7:7" x14ac:dyDescent="0.2">
      <c r="G1269" s="1"/>
    </row>
    <row r="1270" spans="7:7" x14ac:dyDescent="0.2">
      <c r="G1270" s="1"/>
    </row>
    <row r="1271" spans="7:7" x14ac:dyDescent="0.2">
      <c r="G1271" s="1"/>
    </row>
    <row r="1272" spans="7:7" x14ac:dyDescent="0.2">
      <c r="G1272" s="1"/>
    </row>
    <row r="1273" spans="7:7" x14ac:dyDescent="0.2">
      <c r="G1273" s="1"/>
    </row>
    <row r="1274" spans="7:7" x14ac:dyDescent="0.2">
      <c r="G1274" s="1"/>
    </row>
    <row r="1275" spans="7:7" x14ac:dyDescent="0.2">
      <c r="G1275" s="1"/>
    </row>
    <row r="1276" spans="7:7" x14ac:dyDescent="0.2">
      <c r="G1276" s="1"/>
    </row>
    <row r="1277" spans="7:7" x14ac:dyDescent="0.2">
      <c r="G1277" s="1"/>
    </row>
    <row r="1278" spans="7:7" x14ac:dyDescent="0.2">
      <c r="G1278" s="1"/>
    </row>
    <row r="1279" spans="7:7" x14ac:dyDescent="0.2">
      <c r="G1279" s="1"/>
    </row>
    <row r="1280" spans="7:7" x14ac:dyDescent="0.2">
      <c r="G1280" s="1"/>
    </row>
    <row r="1281" spans="7:7" x14ac:dyDescent="0.2">
      <c r="G1281" s="1"/>
    </row>
    <row r="1282" spans="7:7" x14ac:dyDescent="0.2">
      <c r="G1282" s="1"/>
    </row>
  </sheetData>
  <mergeCells count="27">
    <mergeCell ref="B81:J81"/>
    <mergeCell ref="B2:C5"/>
    <mergeCell ref="D2:I5"/>
    <mergeCell ref="L4:M4"/>
    <mergeCell ref="B6:J6"/>
    <mergeCell ref="B14:J14"/>
    <mergeCell ref="B33:J33"/>
    <mergeCell ref="B38:J38"/>
    <mergeCell ref="B45:J45"/>
    <mergeCell ref="B56:J56"/>
    <mergeCell ref="B63:J63"/>
    <mergeCell ref="B71:J71"/>
    <mergeCell ref="B87:J87"/>
    <mergeCell ref="B95:J95"/>
    <mergeCell ref="B102:J102"/>
    <mergeCell ref="B117:J117"/>
    <mergeCell ref="B125:J125"/>
    <mergeCell ref="B121:J121"/>
    <mergeCell ref="B122:B123"/>
    <mergeCell ref="C122:C123"/>
    <mergeCell ref="D122:D123"/>
    <mergeCell ref="E122:E123"/>
    <mergeCell ref="F122:F123"/>
    <mergeCell ref="G122:G123"/>
    <mergeCell ref="H122:H123"/>
    <mergeCell ref="J122:J123"/>
    <mergeCell ref="I122:I123"/>
  </mergeCells>
  <conditionalFormatting sqref="I8:I13">
    <cfRule type="cellIs" dxfId="52" priority="96" operator="lessThanOrEqual">
      <formula>0.6</formula>
    </cfRule>
    <cfRule type="cellIs" dxfId="51" priority="98" operator="greaterThanOrEqual">
      <formula>0.81</formula>
    </cfRule>
    <cfRule type="cellIs" dxfId="50" priority="97" operator="between">
      <formula>0.8</formula>
      <formula>0.61</formula>
    </cfRule>
  </conditionalFormatting>
  <conditionalFormatting sqref="I16:I18 I20:I24 I26:I27">
    <cfRule type="cellIs" dxfId="49" priority="89" operator="greaterThanOrEqual">
      <formula>0.81</formula>
    </cfRule>
    <cfRule type="cellIs" dxfId="48" priority="88" operator="between">
      <formula>0.8</formula>
      <formula>0.61</formula>
    </cfRule>
    <cfRule type="cellIs" dxfId="47" priority="87" operator="lessThanOrEqual">
      <formula>0.6</formula>
    </cfRule>
  </conditionalFormatting>
  <conditionalFormatting sqref="I28">
    <cfRule type="cellIs" dxfId="46" priority="150" stopIfTrue="1" operator="between">
      <formula>0%</formula>
      <formula>59%</formula>
    </cfRule>
    <cfRule type="cellIs" dxfId="45" priority="149" stopIfTrue="1" operator="between">
      <formula>60%</formula>
      <formula>79%</formula>
    </cfRule>
    <cfRule type="cellIs" dxfId="44" priority="148" stopIfTrue="1" operator="greaterThanOrEqual">
      <formula>80%</formula>
    </cfRule>
    <cfRule type="containsText" dxfId="43" priority="147" stopIfTrue="1" operator="containsText" text="DETENIDO">
      <formula>NOT(ISERROR(SEARCH("DETENIDO",I28)))</formula>
    </cfRule>
  </conditionalFormatting>
  <conditionalFormatting sqref="I30:I32">
    <cfRule type="cellIs" dxfId="42" priority="140" operator="greaterThanOrEqual">
      <formula>0.81</formula>
    </cfRule>
    <cfRule type="cellIs" dxfId="41" priority="139" operator="between">
      <formula>0.8</formula>
      <formula>0.61</formula>
    </cfRule>
    <cfRule type="cellIs" dxfId="40" priority="138" operator="lessThanOrEqual">
      <formula>0.6</formula>
    </cfRule>
  </conditionalFormatting>
  <conditionalFormatting sqref="I35:I37">
    <cfRule type="cellIs" dxfId="39" priority="2" operator="between">
      <formula>0.8</formula>
      <formula>0.61</formula>
    </cfRule>
    <cfRule type="cellIs" dxfId="38" priority="3" operator="greaterThanOrEqual">
      <formula>0.81</formula>
    </cfRule>
    <cfRule type="cellIs" dxfId="37" priority="1" operator="lessThanOrEqual">
      <formula>0.6</formula>
    </cfRule>
  </conditionalFormatting>
  <conditionalFormatting sqref="I40:I44">
    <cfRule type="cellIs" dxfId="36" priority="134" operator="greaterThanOrEqual">
      <formula>0.81</formula>
    </cfRule>
    <cfRule type="cellIs" dxfId="35" priority="132" operator="lessThanOrEqual">
      <formula>0.6</formula>
    </cfRule>
    <cfRule type="cellIs" dxfId="34" priority="133" operator="between">
      <formula>0.8</formula>
      <formula>0.61</formula>
    </cfRule>
  </conditionalFormatting>
  <conditionalFormatting sqref="I47:I55">
    <cfRule type="cellIs" dxfId="33" priority="33" operator="greaterThanOrEqual">
      <formula>0.81</formula>
    </cfRule>
    <cfRule type="cellIs" dxfId="32" priority="32" operator="between">
      <formula>0.8</formula>
      <formula>0.61</formula>
    </cfRule>
    <cfRule type="cellIs" dxfId="31" priority="31" operator="lessThanOrEqual">
      <formula>0.6</formula>
    </cfRule>
  </conditionalFormatting>
  <conditionalFormatting sqref="I58:I62">
    <cfRule type="cellIs" dxfId="30" priority="126" operator="lessThanOrEqual">
      <formula>0.6</formula>
    </cfRule>
    <cfRule type="cellIs" dxfId="29" priority="127" operator="between">
      <formula>0.8</formula>
      <formula>0.61</formula>
    </cfRule>
    <cfRule type="cellIs" dxfId="28" priority="128" operator="greaterThanOrEqual">
      <formula>0.81</formula>
    </cfRule>
  </conditionalFormatting>
  <conditionalFormatting sqref="I65:I70">
    <cfRule type="cellIs" dxfId="27" priority="4" operator="lessThanOrEqual">
      <formula>0.6</formula>
    </cfRule>
    <cfRule type="cellIs" dxfId="26" priority="5" operator="between">
      <formula>0.8</formula>
      <formula>0.61</formula>
    </cfRule>
    <cfRule type="cellIs" dxfId="25" priority="6" operator="greaterThanOrEqual">
      <formula>0.81</formula>
    </cfRule>
  </conditionalFormatting>
  <conditionalFormatting sqref="I73:I80">
    <cfRule type="cellIs" dxfId="24" priority="121" operator="between">
      <formula>0.8</formula>
      <formula>0.61</formula>
    </cfRule>
    <cfRule type="cellIs" dxfId="23" priority="120" operator="lessThanOrEqual">
      <formula>0.6</formula>
    </cfRule>
    <cfRule type="cellIs" dxfId="22" priority="122" operator="greaterThanOrEqual">
      <formula>0.81</formula>
    </cfRule>
  </conditionalFormatting>
  <conditionalFormatting sqref="I83:I86">
    <cfRule type="cellIs" dxfId="21" priority="7" operator="lessThanOrEqual">
      <formula>0.6</formula>
    </cfRule>
    <cfRule type="cellIs" dxfId="20" priority="9" operator="greaterThanOrEqual">
      <formula>0.81</formula>
    </cfRule>
    <cfRule type="cellIs" dxfId="19" priority="8" operator="between">
      <formula>0.8</formula>
      <formula>0.61</formula>
    </cfRule>
  </conditionalFormatting>
  <conditionalFormatting sqref="I89:I94">
    <cfRule type="cellIs" dxfId="18" priority="144" operator="lessThanOrEqual">
      <formula>0.6</formula>
    </cfRule>
    <cfRule type="cellIs" dxfId="17" priority="146" operator="greaterThanOrEqual">
      <formula>0.81</formula>
    </cfRule>
    <cfRule type="cellIs" dxfId="16" priority="145" operator="between">
      <formula>0.8</formula>
      <formula>0.61</formula>
    </cfRule>
  </conditionalFormatting>
  <conditionalFormatting sqref="I97:I101">
    <cfRule type="cellIs" dxfId="15" priority="12" operator="greaterThanOrEqual">
      <formula>0.81</formula>
    </cfRule>
    <cfRule type="cellIs" dxfId="14" priority="11" operator="between">
      <formula>0.8</formula>
      <formula>0.61</formula>
    </cfRule>
    <cfRule type="cellIs" dxfId="13" priority="10" operator="lessThanOrEqual">
      <formula>0.6</formula>
    </cfRule>
  </conditionalFormatting>
  <conditionalFormatting sqref="I104:I116">
    <cfRule type="cellIs" dxfId="12" priority="111" operator="lessThanOrEqual">
      <formula>0.6</formula>
    </cfRule>
    <cfRule type="cellIs" dxfId="11" priority="112" operator="between">
      <formula>0.8</formula>
      <formula>0.61</formula>
    </cfRule>
    <cfRule type="cellIs" dxfId="10" priority="113" operator="greaterThanOrEqual">
      <formula>0.81</formula>
    </cfRule>
  </conditionalFormatting>
  <conditionalFormatting sqref="I119:I120">
    <cfRule type="cellIs" dxfId="9" priority="108" operator="lessThanOrEqual">
      <formula>0.6</formula>
    </cfRule>
    <cfRule type="cellIs" dxfId="8" priority="109" operator="between">
      <formula>0.8</formula>
      <formula>0.61</formula>
    </cfRule>
    <cfRule type="cellIs" dxfId="7" priority="110" operator="greaterThanOrEqual">
      <formula>0.81</formula>
    </cfRule>
  </conditionalFormatting>
  <conditionalFormatting sqref="I124">
    <cfRule type="cellIs" dxfId="6" priority="40" operator="lessThanOrEqual">
      <formula>0.6</formula>
    </cfRule>
    <cfRule type="cellIs" dxfId="5" priority="42" operator="greaterThanOrEqual">
      <formula>0.81</formula>
    </cfRule>
    <cfRule type="cellIs" dxfId="4" priority="41" operator="between">
      <formula>0.8</formula>
      <formula>0.61</formula>
    </cfRule>
  </conditionalFormatting>
  <conditionalFormatting sqref="I127">
    <cfRule type="cellIs" dxfId="3" priority="104" operator="greaterThanOrEqual">
      <formula>0.81</formula>
    </cfRule>
    <cfRule type="cellIs" dxfId="2" priority="103" operator="between">
      <formula>0.8</formula>
      <formula>0.61</formula>
    </cfRule>
    <cfRule type="cellIs" dxfId="1" priority="102" operator="lessThanOrEqual">
      <formula>0.6</formula>
    </cfRule>
  </conditionalFormatting>
  <conditionalFormatting sqref="O4">
    <cfRule type="cellIs" dxfId="0" priority="151" operator="between">
      <formula>0.61</formula>
      <formula>0.8</formula>
    </cfRule>
  </conditionalFormatting>
  <dataValidations count="2">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17 B33 B38 B45 B63 B71 B81 B87 B95 B102 C47 A55:A62 B125 B121" xr:uid="{AAB65864-A1FE-4FB2-9798-31DDB415D00E}"/>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16 E89 E58:E62 E104:E108 E110:E115 E93 E83" xr:uid="{6F155842-A41C-4D53-BCE3-DCA505DF60B4}"/>
  </dataValidations>
  <pageMargins left="0.7" right="0.7" top="0.75" bottom="0.75" header="0.3" footer="0.3"/>
  <pageSetup paperSize="9" scale="10" fitToWidth="0"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2.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TRIMESTRE 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Silvia Soribel Pichardo Reyes</cp:lastModifiedBy>
  <cp:revision/>
  <cp:lastPrinted>2026-01-09T21:14:39Z</cp:lastPrinted>
  <dcterms:created xsi:type="dcterms:W3CDTF">2024-02-20T14:10:35Z</dcterms:created>
  <dcterms:modified xsi:type="dcterms:W3CDTF">2026-01-09T21:50:38Z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