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ilvia.pichardo\Desktop\POA\2025\Fisico-Financiero\T4\Informe Anual\"/>
    </mc:Choice>
  </mc:AlternateContent>
  <xr:revisionPtr revIDLastSave="0" documentId="13_ncr:1_{0B10E803-FE52-46B8-9EEA-F007A0ACFDC1}" xr6:coauthVersionLast="47" xr6:coauthVersionMax="47" xr10:uidLastSave="{00000000-0000-0000-0000-000000000000}"/>
  <bookViews>
    <workbookView xWindow="-120" yWindow="-120" windowWidth="20730" windowHeight="11040" xr2:uid="{00000000-000D-0000-FFFF-FFFF00000000}"/>
  </bookViews>
  <sheets>
    <sheet name="Hoja1" sheetId="1" r:id="rId1"/>
    <sheet name="Sheet1" sheetId="2" r:id="rId2"/>
  </sheets>
  <definedNames>
    <definedName name="_xlnm.Print_Area" localSheetId="0">Hoja1!$A$1:$K$47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30" i="1"/>
  <c r="J29" i="1"/>
  <c r="I29" i="1"/>
  <c r="I30" i="1"/>
  <c r="I25" i="2" l="1"/>
</calcChain>
</file>

<file path=xl/sharedStrings.xml><?xml version="1.0" encoding="utf-8"?>
<sst xmlns="http://schemas.openxmlformats.org/spreadsheetml/2006/main" count="152" uniqueCount="97">
  <si>
    <t>Código</t>
  </si>
  <si>
    <t>Documento Relacionado</t>
  </si>
  <si>
    <t>Fecha Versión</t>
  </si>
  <si>
    <t>Versión</t>
  </si>
  <si>
    <t>DEC-FOR013</t>
  </si>
  <si>
    <t>Lineamientos para la Ejecución Presupuestaria 2021 del Gobierno General Nacional</t>
  </si>
  <si>
    <t>I -Información Instituciónal</t>
  </si>
  <si>
    <t>I.I - Completar los datos requeridos sobre la institución</t>
  </si>
  <si>
    <t>Capítulo</t>
  </si>
  <si>
    <t>0221-MINISTERIO DE ADMINISTRACION PUBLICA</t>
  </si>
  <si>
    <t>Subcapítulo</t>
  </si>
  <si>
    <t>01-MINISTERIO DE LA ADMINISTRACION PUBLICA</t>
  </si>
  <si>
    <t>Unidad Ejecutora</t>
  </si>
  <si>
    <t>0003-OFICINA GUBERNAMENTAL DE TECNOLOGÍA DE LA INFORMACIÓN Y COMUNICACIÓN</t>
  </si>
  <si>
    <t>Misión</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</si>
  <si>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</si>
  <si>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Visión</t>
  </si>
  <si>
    <t xml:space="preserve">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  </t>
  </si>
  <si>
    <t>II. Contribución a la Estrategia Nacional de Desarrollo</t>
  </si>
  <si>
    <t>Eje estratégico:</t>
  </si>
  <si>
    <t>Desarrollo productivo</t>
  </si>
  <si>
    <t>Objetivo general:</t>
  </si>
  <si>
    <t>Competitividad e innovación en un ambiente favorable</t>
  </si>
  <si>
    <t>Objetivo(s) específico(s):</t>
  </si>
  <si>
    <t>Lograr acceso universal y uso productivo de las tecnologías de información y comunicación (TIC)</t>
  </si>
  <si>
    <t>III. Información del Programa</t>
  </si>
  <si>
    <t>Nombre:</t>
  </si>
  <si>
    <t>18-Programación e implementación del gobierno electrónico y atención ciudadana.</t>
  </si>
  <si>
    <t>Descripción:</t>
  </si>
  <si>
    <r>
      <t>Beneficiarios:</t>
    </r>
    <r>
      <rPr>
        <sz val="12"/>
        <color rgb="FF000000"/>
        <rFont val="Century Gothic"/>
        <family val="2"/>
      </rPr>
      <t xml:space="preserve"> </t>
    </r>
  </si>
  <si>
    <t>Población en general  / Instituciones públicas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</si>
  <si>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</si>
  <si>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</si>
  <si>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</si>
  <si>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</si>
  <si>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</si>
  <si>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</si>
  <si>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</si>
  <si>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</si>
  <si>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</si>
  <si>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Anual </t>
  </si>
  <si>
    <t>Ejecución Anual</t>
  </si>
  <si>
    <t>Avance</t>
  </si>
  <si>
    <t>Producto</t>
  </si>
  <si>
    <t>Indicador</t>
  </si>
  <si>
    <t>Física
(A)</t>
  </si>
  <si>
    <t>Financiera
(B)</t>
  </si>
  <si>
    <t>Física
(C)</t>
  </si>
  <si>
    <t>Financiera
(D)</t>
  </si>
  <si>
    <t>Física 
(E)</t>
  </si>
  <si>
    <t>Financiera 
 (F)</t>
  </si>
  <si>
    <t>Física 
(%)
 G=E/C</t>
  </si>
  <si>
    <t>Financiero 
(%) 
H=F/D</t>
  </si>
  <si>
    <t>Instituciones Públicas reciben asesorías técnicas para la implementación y seguimiento del Gobierno Electrónico.</t>
  </si>
  <si>
    <t>Cantidad de instituciones con GE implementada.</t>
  </si>
  <si>
    <t>Ciudadanos reciben información de los servicios de las instituciones del Estado</t>
  </si>
  <si>
    <t xml:space="preserve"> Cantidad de personas atendidas</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</si>
  <si>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</si>
  <si>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</si>
  <si>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</si>
  <si>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</si>
  <si>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</si>
  <si>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</si>
  <si>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</si>
  <si>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</si>
  <si>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</si>
  <si>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Presupuesto aprobado:</t>
  </si>
  <si>
    <t>Preuspuesto vigente:</t>
  </si>
  <si>
    <t xml:space="preserve">Isaac Vasquez Montilla </t>
  </si>
  <si>
    <t>Devengado ejecutado:</t>
  </si>
  <si>
    <t>Director de Planificación y Desarrollo</t>
  </si>
  <si>
    <t>Informe de Evaluación Anual de las Metas Físicas-Financieras</t>
  </si>
  <si>
    <t>0201-PRESIDENCIA DE LA REPÚBLICA</t>
  </si>
  <si>
    <t>06-MINISTERIO DE LA PRESIDENCIA</t>
  </si>
  <si>
    <t>0007-OFICINA PRESIDENCIAL DE TECNOLOGÍA DE LA INFORMACIÓN Y COMUNICACIÓN</t>
  </si>
  <si>
    <t>Formular, promover e implementar políticas, estrategias y normativas para la gestión de las TIC y el Gobierno Electrónico que garanticen el uso de la tecnología, el acceso a la información, la transparencia y los servicios en línea del Estado para la Ciudadanía, mediante el desarrollo continuo del Gobierno Digital en las Instituciones del Estado.</t>
  </si>
  <si>
    <t xml:space="preserve"> Ser el organismo rector y el referente nacional e internacional en materia de Gobierno Electrónico y las TIC en el Estado dominicano, trazando pautas para el incremento de la productividad y el fortalecimiento de la transparencia en las instituciones gubernamentales, así como el fomento de las alianzas público-privadas en beneficio de la ciudadanía.</t>
  </si>
  <si>
    <t>15-Programación e implementación del gobierno electrónico y atención ciudadana.</t>
  </si>
  <si>
    <t>Ciudadanos reciben información de los servicios de las instituciones del Estado.</t>
  </si>
  <si>
    <t xml:space="preserve">Población en general </t>
  </si>
  <si>
    <t>Ciudadanos reciben información de los servicios de las institucionaes del Estado.</t>
  </si>
  <si>
    <t>Cantidad de personas atendidas.</t>
  </si>
  <si>
    <t xml:space="preserve">1- La OPTIC se ha plasmado como meta de brindar asistencia informativa a más de 874,771 ciudadanos en el año 2021 desde sus diversus puntos de atención linea *462 y los Puntos GOB. 
2- A la fecha noviembre 2021 se ha logrado brindar  898,854 servicios a traves del *462, 286,765 servicios a traves del Punto GOB Sambil y 197,716 servicios a traves del Punto GOB Megacentro para un total de 1,383,335 servicios brindado en todo el territorio nacional y los Puntos GOB. Al día de hoy se ha agotado el 95.53% del presupeusto programado. </t>
  </si>
  <si>
    <t>Tanto en la medición física como financiera, no hubo desviación.</t>
  </si>
  <si>
    <t xml:space="preserve">1- Instituciones públicas reciben asesorías técnicas para la implementación y seguimiento del Gobierno Electrónico. 
2- Ciudadanos reciben información de los servicios de las instituciones del Estado. </t>
  </si>
  <si>
    <t>Lineamientos para la Ejecución Presupuestaria 2023 del Gobierno General Nacional</t>
  </si>
  <si>
    <t>6859-Promover el uso de las TIC en las instituciones para mejorar la interacción con los ciudadanos, ejecutar iniciativas interinstitucionales para ofrecer servicios transaccionales y dinámicos a través de internet. (ITICGE)./ 6860-Ser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Tambien acercar el Estado al ciudadano ofreciendo servicios de calidad de forma directa, sin intermediarios.</t>
  </si>
  <si>
    <t>Directora de Planificación y Desarrollo</t>
  </si>
  <si>
    <t>Informe de Evaluación Anual de las Metas Físicas-Financieras 2025</t>
  </si>
  <si>
    <t xml:space="preserve">Gloria Sánchez </t>
  </si>
  <si>
    <t>Durante el 2025, fueron atendidos 1,654,324 ciudadanos a través de los diferentes canales de servicio. De igual manera, fueron asesoradas 203 instituciones en la implementación y seguimiento del Gobierno Digital.</t>
  </si>
  <si>
    <t xml:space="preserve">6859-Instituciones públicas reciben asesorías técnicas para la implementación y seguimiento del Gobierno Electrónico/ 7339-Ciudadanos reciben información de los servicios de las instituciones del Estado						 </t>
  </si>
  <si>
    <r>
      <rPr>
        <b/>
        <sz val="10"/>
        <rFont val="Poppins"/>
      </rPr>
      <t>Nota:</t>
    </r>
    <r>
      <rPr>
        <sz val="10"/>
        <rFont val="Poppins"/>
      </rPr>
      <t xml:space="preserve"> Las secciones III, IV, V y VI deben ser repetidas, la misma cantidad de programas sustantivos (codificados desde 11 al 95) que tenga la unidad ejecutora</t>
    </r>
  </si>
  <si>
    <r>
      <t>Beneficiarios:</t>
    </r>
    <r>
      <rPr>
        <sz val="10"/>
        <color rgb="FF000000"/>
        <rFont val="Poppins"/>
      </rPr>
      <t xml:space="preserve"> </t>
    </r>
  </si>
  <si>
    <t>VI. Oportunidades de Mejora</t>
  </si>
  <si>
    <t>Tomar en cuenta en la planificación los sucesos extraordinarios que pudieran afectar la programación.</t>
  </si>
  <si>
    <t>7339-En su ejecución física, se observaron variaciones en los niveles de atención, principalmente asociadas a una reducción del 7 % en la atención brindada a través de la línea *462 durante el primer trimestre de 2025. Asimismo, en el segundo semestre, las festividades de fin de año generaron una disminución en la demanda de atención por los distintos canales, impactando el nivel de ejecución alcanzado. 
En su ejecución financiera, durante el primer semestre de 2025 se registró un desvío en la ejecución financiera, derivado del diferimiento en los pagos de alquileres por procesos de renovación y ajustes contractuales. Esta situación fue regularizada en el segundo semestre, con la ejecución de los pagos pendientes de períodos anteriores.
6859-En su ejecución física, durante el semestre enero–junio se registró una disminución en la ejecución física, asociada al cambio en el calendario de publicación de resultados, lo que redujo la demanda de asesorías. No obstante, para el segundo semestre con la publicación de los resultados del iTICge+i 2024 y la adopción de una nueva metodología generaron un incremento significativo en la demanda de servicios por parte de las instituciones públicas. De igual forma, el início de la medición iTICge 2025, en un período reducido entre evaluaciones, provocó una alta solicitud de apoyo técnico para la adaptación a los nuevos lineamientos.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</si>
</sst>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color rgb="FF000000"/>
      <name val="Calibri"/>
      <family val="2"/>
      <scheme val="minor"/>
    </font>
    <font>
      <b/>
      <sz val="12"/>
      <name val="Times New Roman"/>
      <family val="1"/>
    </font>
    <font>
      <sz val="10"/>
      <color theme="1"/>
      <name val="Poppins"/>
    </font>
    <font>
      <b/>
      <sz val="10"/>
      <color theme="1"/>
      <name val="Poppins"/>
    </font>
    <font>
      <i/>
      <sz val="10"/>
      <color theme="1"/>
      <name val="Poppins"/>
    </font>
    <font>
      <b/>
      <sz val="10"/>
      <color rgb="FF000000"/>
      <name val="Poppins"/>
    </font>
    <font>
      <sz val="10"/>
      <color rgb="FF000000"/>
      <name val="Poppins"/>
    </font>
    <font>
      <sz val="10"/>
      <name val="Poppins"/>
    </font>
    <font>
      <b/>
      <sz val="10"/>
      <name val="Poppins"/>
    </font>
    <font>
      <b/>
      <sz val="10"/>
      <color theme="0"/>
      <name val="Poppins"/>
    </font>
  </fonts>
  <fills count="12">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s>
  <borders count="4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A6A6A6"/>
      </left>
      <right style="thin">
        <color rgb="FFA6A6A6"/>
      </right>
      <top style="thin">
        <color rgb="FFA6A6A6"/>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rgb="FFA6A6A6"/>
      </right>
      <top style="thin">
        <color rgb="FFA6A6A6"/>
      </top>
      <bottom style="thin">
        <color rgb="FFA6A6A6"/>
      </bottom>
      <diagonal/>
    </border>
    <border>
      <left/>
      <right style="thin">
        <color theme="0" tint="-0.34998626667073579"/>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1" fillId="0" borderId="0" xfId="0" applyFont="1" applyAlignment="1" applyProtection="1">
      <alignment horizontal="left" vertical="center" wrapText="1"/>
      <protection locked="0"/>
    </xf>
    <xf numFmtId="166" fontId="16" fillId="10" borderId="28" xfId="0" applyNumberFormat="1" applyFont="1" applyFill="1" applyBorder="1" applyAlignment="1" applyProtection="1">
      <alignment horizontal="center" vertical="center" wrapText="1" readingOrder="1"/>
      <protection locked="0"/>
    </xf>
    <xf numFmtId="43" fontId="16" fillId="10" borderId="33" xfId="1" applyFont="1" applyFill="1" applyBorder="1" applyAlignment="1" applyProtection="1">
      <alignment horizontal="center" vertical="center" wrapText="1" readingOrder="1"/>
      <protection locked="0"/>
    </xf>
    <xf numFmtId="166" fontId="16" fillId="10" borderId="33" xfId="0" applyNumberFormat="1" applyFont="1" applyFill="1" applyBorder="1" applyAlignment="1" applyProtection="1">
      <alignment horizontal="center" vertical="center" wrapText="1" readingOrder="1"/>
      <protection locked="0"/>
    </xf>
    <xf numFmtId="164" fontId="6" fillId="10" borderId="12" xfId="0" applyNumberFormat="1" applyFont="1" applyFill="1" applyBorder="1" applyAlignment="1">
      <alignment horizontal="center" vertical="center" wrapText="1"/>
    </xf>
    <xf numFmtId="0" fontId="6" fillId="10" borderId="13" xfId="0" applyFont="1" applyFill="1" applyBorder="1" applyAlignment="1">
      <alignment horizontal="center" vertical="center" wrapText="1"/>
    </xf>
    <xf numFmtId="0" fontId="23" fillId="0" borderId="22" xfId="0" applyFont="1" applyBorder="1" applyAlignment="1">
      <alignment vertical="center" wrapText="1"/>
    </xf>
    <xf numFmtId="0" fontId="11" fillId="0" borderId="22" xfId="0" applyFont="1" applyBorder="1" applyProtection="1">
      <protection locked="0"/>
    </xf>
    <xf numFmtId="166" fontId="11" fillId="0" borderId="22" xfId="0" applyNumberFormat="1" applyFont="1" applyBorder="1" applyProtection="1">
      <protection locked="0"/>
    </xf>
    <xf numFmtId="0" fontId="11" fillId="0" borderId="38" xfId="0" applyFont="1" applyBorder="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4"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0" fontId="11" fillId="6" borderId="28" xfId="0" applyFont="1" applyFill="1" applyBorder="1" applyAlignment="1">
      <alignment vertical="top" wrapText="1"/>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9" borderId="22" xfId="0" applyFont="1" applyFill="1" applyBorder="1" applyAlignment="1" applyProtection="1">
      <alignment horizontal="left" vertical="center" wrapText="1"/>
      <protection locked="0"/>
    </xf>
    <xf numFmtId="0" fontId="21" fillId="9" borderId="19" xfId="0" applyFont="1" applyFill="1" applyBorder="1" applyAlignment="1" applyProtection="1">
      <alignment horizontal="left" vertical="center" wrapText="1"/>
      <protection locked="0"/>
    </xf>
    <xf numFmtId="0" fontId="21" fillId="9" borderId="20" xfId="0" applyFont="1" applyFill="1" applyBorder="1" applyAlignment="1" applyProtection="1">
      <alignment horizontal="left" vertical="center" wrapText="1"/>
      <protection locked="0"/>
    </xf>
    <xf numFmtId="0" fontId="21" fillId="9" borderId="21" xfId="0" applyFont="1" applyFill="1" applyBorder="1" applyAlignment="1" applyProtection="1">
      <alignment horizontal="left" vertical="center" wrapText="1"/>
      <protection locked="0"/>
    </xf>
    <xf numFmtId="39" fontId="11" fillId="10" borderId="27" xfId="1" applyNumberFormat="1" applyFont="1" applyFill="1" applyBorder="1" applyAlignment="1" applyProtection="1">
      <alignment horizontal="center" vertical="center" wrapText="1" readingOrder="1"/>
      <protection locked="0"/>
    </xf>
    <xf numFmtId="39" fontId="11" fillId="10" borderId="28" xfId="1" applyNumberFormat="1" applyFont="1" applyFill="1" applyBorder="1" applyAlignment="1" applyProtection="1">
      <alignment horizontal="center" vertical="center" wrapText="1" readingOrder="1"/>
      <protection locked="0"/>
    </xf>
    <xf numFmtId="10" fontId="11" fillId="10" borderId="28" xfId="2" applyNumberFormat="1" applyFont="1" applyFill="1" applyBorder="1" applyAlignment="1" applyProtection="1">
      <alignment horizontal="center" vertical="center" wrapText="1" readingOrder="1"/>
    </xf>
    <xf numFmtId="10" fontId="11" fillId="10" borderId="29" xfId="2" applyNumberFormat="1" applyFont="1" applyFill="1" applyBorder="1" applyAlignment="1" applyProtection="1">
      <alignment horizontal="center" vertical="center" wrapText="1" readingOrder="1"/>
    </xf>
    <xf numFmtId="0" fontId="21" fillId="0" borderId="22"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0" fillId="9" borderId="19"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21" xfId="0" applyFont="1" applyFill="1" applyBorder="1" applyAlignment="1">
      <alignment horizontal="center" vertical="center" wrapText="1"/>
    </xf>
    <xf numFmtId="39" fontId="11" fillId="10" borderId="25" xfId="1" applyNumberFormat="1" applyFont="1" applyFill="1" applyBorder="1" applyAlignment="1" applyProtection="1">
      <alignment horizontal="center" vertical="center" wrapText="1" readingOrder="1"/>
      <protection locked="0"/>
    </xf>
    <xf numFmtId="39" fontId="11" fillId="10" borderId="37" xfId="1" applyNumberFormat="1" applyFont="1" applyFill="1" applyBorder="1" applyAlignment="1" applyProtection="1">
      <alignment horizontal="center" vertical="center" wrapText="1" readingOrder="1"/>
      <protection locked="0"/>
    </xf>
    <xf numFmtId="39" fontId="11" fillId="10" borderId="24" xfId="1" applyNumberFormat="1" applyFont="1" applyFill="1" applyBorder="1" applyAlignment="1" applyProtection="1">
      <alignment horizontal="center" vertical="center" wrapText="1" readingOrder="1"/>
      <protection locked="0"/>
    </xf>
    <xf numFmtId="0" fontId="24" fillId="0" borderId="0" xfId="0" applyFont="1" applyAlignment="1" applyProtection="1">
      <alignment horizontal="right"/>
      <protection locked="0"/>
    </xf>
    <xf numFmtId="0" fontId="21" fillId="10" borderId="34" xfId="0" applyFont="1" applyFill="1" applyBorder="1" applyAlignment="1" applyProtection="1">
      <alignment horizontal="left" vertical="center" wrapText="1"/>
      <protection locked="0"/>
    </xf>
    <xf numFmtId="0" fontId="21" fillId="10" borderId="35" xfId="0" applyFont="1" applyFill="1" applyBorder="1" applyAlignment="1" applyProtection="1">
      <alignment horizontal="left" vertical="center" wrapText="1"/>
      <protection locked="0"/>
    </xf>
    <xf numFmtId="0" fontId="21" fillId="10" borderId="36" xfId="0" applyFont="1" applyFill="1" applyBorder="1" applyAlignment="1" applyProtection="1">
      <alignment horizontal="left" vertical="center" wrapText="1"/>
      <protection locked="0"/>
    </xf>
    <xf numFmtId="49" fontId="27" fillId="0" borderId="19" xfId="0" quotePrefix="1" applyNumberFormat="1" applyFont="1" applyBorder="1" applyAlignment="1" applyProtection="1">
      <alignment horizontal="left" vertical="center" wrapText="1"/>
      <protection locked="0"/>
    </xf>
    <xf numFmtId="49" fontId="27" fillId="0" borderId="20" xfId="0" quotePrefix="1" applyNumberFormat="1" applyFont="1" applyBorder="1" applyAlignment="1" applyProtection="1">
      <alignment horizontal="left" vertical="center" wrapText="1"/>
      <protection locked="0"/>
    </xf>
    <xf numFmtId="49" fontId="27" fillId="0" borderId="21" xfId="0" quotePrefix="1" applyNumberFormat="1" applyFont="1" applyBorder="1" applyAlignment="1" applyProtection="1">
      <alignment horizontal="left" vertical="center" wrapText="1"/>
      <protection locked="0"/>
    </xf>
    <xf numFmtId="0" fontId="28" fillId="8" borderId="31" xfId="0" applyFont="1" applyFill="1" applyBorder="1" applyAlignment="1">
      <alignment horizontal="center" vertical="center" wrapText="1" readingOrder="1"/>
    </xf>
    <xf numFmtId="0" fontId="28" fillId="8" borderId="32" xfId="0" applyFont="1" applyFill="1" applyBorder="1" applyAlignment="1">
      <alignment horizontal="center" vertical="center" wrapText="1" readingOrder="1"/>
    </xf>
    <xf numFmtId="0" fontId="30" fillId="0" borderId="0" xfId="0" applyFont="1" applyAlignment="1">
      <alignment horizontal="left" vertical="center" wrapText="1"/>
    </xf>
    <xf numFmtId="0" fontId="28" fillId="9" borderId="1" xfId="0" applyFont="1" applyFill="1" applyBorder="1" applyAlignment="1">
      <alignment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5" fillId="0" borderId="0" xfId="0" applyFont="1" applyProtection="1">
      <protection locked="0"/>
    </xf>
    <xf numFmtId="0" fontId="25" fillId="0" borderId="0" xfId="0" applyFont="1"/>
    <xf numFmtId="0" fontId="28" fillId="9" borderId="5" xfId="0" applyFont="1" applyFill="1" applyBorder="1" applyAlignment="1">
      <alignment vertical="top" wrapText="1"/>
    </xf>
    <xf numFmtId="0" fontId="28" fillId="2" borderId="5"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9" borderId="9" xfId="0" applyFont="1" applyFill="1" applyBorder="1" applyAlignment="1">
      <alignment vertical="top" wrapText="1"/>
    </xf>
    <xf numFmtId="0" fontId="29" fillId="10" borderId="9" xfId="0" applyFont="1" applyFill="1" applyBorder="1" applyAlignment="1">
      <alignment horizontal="center" vertical="center" wrapText="1"/>
    </xf>
    <xf numFmtId="0" fontId="29" fillId="10" borderId="10"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29" fillId="9" borderId="11" xfId="0" applyFont="1" applyFill="1" applyBorder="1" applyAlignment="1">
      <alignment horizontal="center" vertical="center" wrapText="1"/>
    </xf>
    <xf numFmtId="164" fontId="29" fillId="10" borderId="12" xfId="0" applyNumberFormat="1"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5" fillId="0" borderId="14" xfId="0" applyFont="1" applyBorder="1" applyAlignment="1">
      <alignment horizontal="center"/>
    </xf>
    <xf numFmtId="0" fontId="25" fillId="0" borderId="15" xfId="0" applyFont="1" applyBorder="1" applyAlignment="1">
      <alignment horizontal="center"/>
    </xf>
    <xf numFmtId="0" fontId="25" fillId="0" borderId="0" xfId="0" applyFont="1" applyAlignment="1">
      <alignment horizontal="center"/>
    </xf>
    <xf numFmtId="0" fontId="25" fillId="0" borderId="16" xfId="0" applyFont="1" applyBorder="1" applyAlignment="1">
      <alignment horizontal="center"/>
    </xf>
    <xf numFmtId="0" fontId="25" fillId="3" borderId="17" xfId="0" applyFont="1" applyFill="1" applyBorder="1" applyAlignment="1">
      <alignment horizontal="center"/>
    </xf>
    <xf numFmtId="0" fontId="25" fillId="3" borderId="0" xfId="0" applyFont="1" applyFill="1" applyAlignment="1">
      <alignment horizontal="center"/>
    </xf>
    <xf numFmtId="0" fontId="25" fillId="3" borderId="18" xfId="0" applyFont="1" applyFill="1" applyBorder="1" applyAlignment="1">
      <alignment horizontal="center"/>
    </xf>
    <xf numFmtId="0" fontId="32" fillId="4" borderId="17" xfId="0" applyFont="1" applyFill="1" applyBorder="1" applyAlignment="1">
      <alignment horizontal="left" vertical="center"/>
    </xf>
    <xf numFmtId="0" fontId="32" fillId="4" borderId="0" xfId="0" applyFont="1" applyFill="1" applyAlignment="1">
      <alignment horizontal="left" vertical="center"/>
    </xf>
    <xf numFmtId="0" fontId="32" fillId="4" borderId="18" xfId="0" applyFont="1" applyFill="1" applyBorder="1" applyAlignment="1">
      <alignment horizontal="left" vertical="center"/>
    </xf>
    <xf numFmtId="0" fontId="26" fillId="5" borderId="17" xfId="0" applyFont="1" applyFill="1" applyBorder="1" applyAlignment="1">
      <alignment horizontal="left" vertical="center"/>
    </xf>
    <xf numFmtId="0" fontId="26" fillId="5" borderId="0" xfId="0" applyFont="1" applyFill="1" applyAlignment="1">
      <alignment horizontal="left" vertical="center"/>
    </xf>
    <xf numFmtId="0" fontId="26" fillId="5" borderId="18" xfId="0" applyFont="1" applyFill="1" applyBorder="1" applyAlignment="1">
      <alignment horizontal="left" vertical="center"/>
    </xf>
    <xf numFmtId="0" fontId="28" fillId="0" borderId="17" xfId="0" applyFont="1" applyBorder="1" applyAlignment="1">
      <alignment vertical="center"/>
    </xf>
    <xf numFmtId="0" fontId="26" fillId="0" borderId="17" xfId="0" applyFont="1" applyBorder="1"/>
    <xf numFmtId="0" fontId="27" fillId="9" borderId="19" xfId="0" applyFont="1" applyFill="1" applyBorder="1" applyAlignment="1" applyProtection="1">
      <alignment horizontal="left" vertical="center" wrapText="1"/>
      <protection locked="0"/>
    </xf>
    <xf numFmtId="0" fontId="27" fillId="9" borderId="20" xfId="0" applyFont="1" applyFill="1" applyBorder="1" applyAlignment="1" applyProtection="1">
      <alignment horizontal="left" vertical="center" wrapText="1"/>
      <protection locked="0"/>
    </xf>
    <xf numFmtId="0" fontId="27" fillId="9" borderId="21" xfId="0" applyFont="1" applyFill="1" applyBorder="1" applyAlignment="1" applyProtection="1">
      <alignment horizontal="left" vertical="center" wrapText="1"/>
      <protection locked="0"/>
    </xf>
    <xf numFmtId="0" fontId="30" fillId="0" borderId="0" xfId="0" applyFont="1" applyProtection="1">
      <protection locked="0"/>
    </xf>
    <xf numFmtId="0" fontId="27" fillId="0" borderId="22" xfId="0" applyFont="1" applyBorder="1" applyAlignment="1" applyProtection="1">
      <alignment horizontal="left" vertical="center" wrapText="1"/>
      <protection locked="0"/>
    </xf>
    <xf numFmtId="0" fontId="28" fillId="0" borderId="17" xfId="0" applyFont="1" applyBorder="1" applyAlignment="1">
      <alignment vertical="center" wrapText="1"/>
    </xf>
    <xf numFmtId="0" fontId="27" fillId="9" borderId="22" xfId="0" applyFont="1" applyFill="1" applyBorder="1" applyAlignment="1" applyProtection="1">
      <alignment horizontal="left" vertical="center" wrapText="1"/>
      <protection locked="0"/>
    </xf>
    <xf numFmtId="0" fontId="31" fillId="6" borderId="23" xfId="0" applyFont="1" applyFill="1" applyBorder="1" applyAlignment="1">
      <alignment horizontal="center" vertical="center" wrapText="1" readingOrder="1"/>
    </xf>
    <xf numFmtId="0" fontId="31" fillId="6" borderId="24" xfId="0" applyFont="1" applyFill="1" applyBorder="1" applyAlignment="1">
      <alignment horizontal="center" vertical="center" wrapText="1" readingOrder="1"/>
    </xf>
    <xf numFmtId="0" fontId="31" fillId="6" borderId="25" xfId="0" applyFont="1" applyFill="1" applyBorder="1" applyAlignment="1">
      <alignment horizontal="center" vertical="center" wrapText="1" readingOrder="1"/>
    </xf>
    <xf numFmtId="0" fontId="31" fillId="6" borderId="37" xfId="0" applyFont="1" applyFill="1" applyBorder="1" applyAlignment="1">
      <alignment horizontal="center" vertical="center" wrapText="1" readingOrder="1"/>
    </xf>
    <xf numFmtId="0" fontId="31" fillId="6" borderId="26" xfId="0" applyFont="1" applyFill="1" applyBorder="1" applyAlignment="1">
      <alignment horizontal="center" vertical="center" wrapText="1" readingOrder="1"/>
    </xf>
    <xf numFmtId="39" fontId="30" fillId="10" borderId="27" xfId="1" applyNumberFormat="1" applyFont="1" applyFill="1" applyBorder="1" applyAlignment="1" applyProtection="1">
      <alignment horizontal="center" vertical="center" wrapText="1" readingOrder="1"/>
      <protection locked="0"/>
    </xf>
    <xf numFmtId="39" fontId="30" fillId="10" borderId="28" xfId="1" applyNumberFormat="1" applyFont="1" applyFill="1" applyBorder="1" applyAlignment="1" applyProtection="1">
      <alignment horizontal="center" vertical="center" wrapText="1" readingOrder="1"/>
      <protection locked="0"/>
    </xf>
    <xf numFmtId="39" fontId="30" fillId="10" borderId="25" xfId="1" applyNumberFormat="1" applyFont="1" applyFill="1" applyBorder="1" applyAlignment="1" applyProtection="1">
      <alignment horizontal="center" vertical="center" wrapText="1" readingOrder="1"/>
      <protection locked="0"/>
    </xf>
    <xf numFmtId="39" fontId="30" fillId="10" borderId="37" xfId="1" applyNumberFormat="1" applyFont="1" applyFill="1" applyBorder="1" applyAlignment="1" applyProtection="1">
      <alignment horizontal="center" vertical="center" wrapText="1" readingOrder="1"/>
      <protection locked="0"/>
    </xf>
    <xf numFmtId="39" fontId="30" fillId="10" borderId="24" xfId="1" applyNumberFormat="1" applyFont="1" applyFill="1" applyBorder="1" applyAlignment="1" applyProtection="1">
      <alignment horizontal="center" vertical="center" wrapText="1" readingOrder="1"/>
      <protection locked="0"/>
    </xf>
    <xf numFmtId="10" fontId="30" fillId="10" borderId="28" xfId="2" applyNumberFormat="1" applyFont="1" applyFill="1" applyBorder="1" applyAlignment="1" applyProtection="1">
      <alignment horizontal="center" vertical="center" wrapText="1" readingOrder="1"/>
    </xf>
    <xf numFmtId="10" fontId="30" fillId="10" borderId="29" xfId="2" applyNumberFormat="1" applyFont="1" applyFill="1" applyBorder="1" applyAlignment="1" applyProtection="1">
      <alignment horizontal="center" vertical="center" wrapText="1" readingOrder="1"/>
    </xf>
    <xf numFmtId="0" fontId="25" fillId="0" borderId="17" xfId="0" applyFont="1" applyBorder="1"/>
    <xf numFmtId="0" fontId="28" fillId="8" borderId="28" xfId="0" applyFont="1" applyFill="1" applyBorder="1" applyAlignment="1">
      <alignment horizontal="center" vertical="center" wrapText="1" readingOrder="1"/>
    </xf>
    <xf numFmtId="0" fontId="30" fillId="6" borderId="28" xfId="0" applyFont="1" applyFill="1" applyBorder="1" applyAlignment="1">
      <alignment vertical="top" wrapText="1"/>
    </xf>
    <xf numFmtId="0" fontId="30" fillId="6" borderId="29" xfId="0" applyFont="1" applyFill="1" applyBorder="1" applyAlignment="1">
      <alignment vertical="top" wrapText="1"/>
    </xf>
    <xf numFmtId="0" fontId="29" fillId="11" borderId="41" xfId="0" applyFont="1" applyFill="1" applyBorder="1" applyAlignment="1">
      <alignment horizontal="center" vertical="center" wrapText="1" readingOrder="1"/>
    </xf>
    <xf numFmtId="4" fontId="29" fillId="11" borderId="42" xfId="0" applyNumberFormat="1" applyFont="1" applyFill="1" applyBorder="1" applyAlignment="1">
      <alignment horizontal="center" vertical="center" wrapText="1" readingOrder="1"/>
    </xf>
    <xf numFmtId="165" fontId="30" fillId="0" borderId="33" xfId="0" applyNumberFormat="1" applyFont="1" applyBorder="1" applyAlignment="1" applyProtection="1">
      <alignment horizontal="center" vertical="center" wrapText="1" readingOrder="1"/>
      <protection locked="0"/>
    </xf>
    <xf numFmtId="166" fontId="30" fillId="0" borderId="33" xfId="0" applyNumberFormat="1" applyFont="1" applyBorder="1" applyAlignment="1" applyProtection="1">
      <alignment horizontal="center" vertical="center" wrapText="1" readingOrder="1"/>
      <protection locked="0"/>
    </xf>
    <xf numFmtId="10" fontId="30" fillId="7" borderId="33" xfId="2" applyNumberFormat="1" applyFont="1" applyFill="1" applyBorder="1" applyAlignment="1" applyProtection="1">
      <alignment horizontal="center" vertical="center" wrapText="1" readingOrder="1"/>
      <protection locked="0"/>
    </xf>
    <xf numFmtId="167" fontId="30" fillId="7" borderId="40" xfId="0" applyNumberFormat="1" applyFont="1" applyFill="1" applyBorder="1" applyAlignment="1" applyProtection="1">
      <alignment horizontal="center" vertical="center" wrapText="1" readingOrder="1"/>
      <protection locked="0"/>
    </xf>
    <xf numFmtId="4" fontId="29" fillId="0" borderId="43" xfId="0" applyNumberFormat="1" applyFont="1" applyBorder="1" applyAlignment="1">
      <alignment horizontal="center" vertical="center" wrapText="1" readingOrder="1"/>
    </xf>
    <xf numFmtId="40" fontId="30" fillId="0" borderId="33" xfId="0" applyNumberFormat="1" applyFont="1" applyBorder="1" applyAlignment="1" applyProtection="1">
      <alignment horizontal="center" vertical="center" wrapText="1" readingOrder="1"/>
      <protection locked="0"/>
    </xf>
    <xf numFmtId="0" fontId="28" fillId="0" borderId="22" xfId="0" applyFont="1" applyBorder="1" applyAlignment="1" applyProtection="1">
      <alignment vertical="center" wrapText="1"/>
      <protection locked="0"/>
    </xf>
    <xf numFmtId="0" fontId="27" fillId="0" borderId="19" xfId="0" applyFont="1" applyFill="1" applyBorder="1" applyAlignment="1" applyProtection="1">
      <alignment horizontal="left" vertical="center" wrapText="1"/>
      <protection locked="0"/>
    </xf>
    <xf numFmtId="0" fontId="27" fillId="0" borderId="20"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top" wrapText="1"/>
      <protection locked="0"/>
    </xf>
    <xf numFmtId="0" fontId="27" fillId="0" borderId="20" xfId="0" applyFont="1" applyFill="1" applyBorder="1" applyAlignment="1" applyProtection="1">
      <alignment horizontal="left" vertical="top" wrapText="1"/>
      <protection locked="0"/>
    </xf>
    <xf numFmtId="0" fontId="27" fillId="0" borderId="21" xfId="0" applyFont="1" applyFill="1" applyBorder="1" applyAlignment="1" applyProtection="1">
      <alignment horizontal="left" vertical="top" wrapText="1"/>
      <protection locked="0"/>
    </xf>
    <xf numFmtId="0" fontId="26" fillId="5" borderId="17"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18" xfId="0" applyFont="1" applyFill="1" applyBorder="1" applyAlignment="1">
      <alignment horizontal="left" vertical="center" wrapText="1"/>
    </xf>
    <xf numFmtId="0" fontId="27" fillId="10" borderId="34" xfId="0" applyFont="1" applyFill="1" applyBorder="1" applyAlignment="1" applyProtection="1">
      <alignment horizontal="left" vertical="top" wrapText="1"/>
      <protection locked="0"/>
    </xf>
    <xf numFmtId="0" fontId="27" fillId="10" borderId="35" xfId="0" applyFont="1" applyFill="1" applyBorder="1" applyAlignment="1" applyProtection="1">
      <alignment horizontal="left" vertical="top" wrapText="1"/>
      <protection locked="0"/>
    </xf>
    <xf numFmtId="0" fontId="27" fillId="10" borderId="36" xfId="0" applyFont="1" applyFill="1" applyBorder="1" applyAlignment="1" applyProtection="1">
      <alignment horizontal="left" vertical="top" wrapText="1"/>
      <protection locked="0"/>
    </xf>
    <xf numFmtId="0" fontId="27" fillId="0" borderId="0" xfId="0" applyFont="1" applyAlignment="1" applyProtection="1">
      <alignment horizontal="left" vertical="center" wrapText="1"/>
      <protection locked="0"/>
    </xf>
    <xf numFmtId="0" fontId="31" fillId="0" borderId="0" xfId="0" applyFont="1" applyAlignment="1" applyProtection="1">
      <alignment horizontal="center" vertical="center"/>
      <protection locked="0"/>
    </xf>
    <xf numFmtId="165" fontId="30" fillId="0" borderId="0" xfId="0" applyNumberFormat="1" applyFont="1" applyProtection="1">
      <protection locked="0"/>
    </xf>
    <xf numFmtId="0" fontId="30" fillId="0" borderId="0" xfId="0" applyFont="1" applyBorder="1" applyAlignment="1" applyProtection="1">
      <alignment horizontal="center"/>
      <protection locked="0"/>
    </xf>
    <xf numFmtId="0" fontId="30" fillId="0" borderId="0" xfId="0" applyFont="1" applyBorder="1" applyProtection="1">
      <protection locked="0"/>
    </xf>
    <xf numFmtId="0" fontId="30" fillId="0" borderId="35" xfId="0" applyFont="1" applyBorder="1" applyAlignment="1" applyProtection="1">
      <alignment horizontal="center"/>
      <protection locked="0"/>
    </xf>
    <xf numFmtId="3" fontId="29" fillId="0" borderId="45" xfId="0" applyNumberFormat="1" applyFont="1" applyBorder="1" applyAlignment="1">
      <alignment horizontal="center" vertical="center" wrapText="1" readingOrder="1"/>
    </xf>
    <xf numFmtId="0" fontId="28" fillId="8" borderId="46" xfId="0" applyFont="1" applyFill="1" applyBorder="1" applyAlignment="1">
      <alignment horizontal="center" vertical="center" wrapText="1" readingOrder="1"/>
    </xf>
    <xf numFmtId="0" fontId="28" fillId="8" borderId="39" xfId="0" applyFont="1" applyFill="1" applyBorder="1" applyAlignment="1">
      <alignment horizontal="center" vertical="center" wrapText="1" readingOrder="1"/>
    </xf>
    <xf numFmtId="0" fontId="29" fillId="0" borderId="44" xfId="0" applyFont="1" applyBorder="1" applyAlignment="1">
      <alignment vertical="center" wrapText="1"/>
    </xf>
    <xf numFmtId="0" fontId="29" fillId="0" borderId="44" xfId="0" applyFont="1" applyBorder="1" applyAlignment="1" applyProtection="1">
      <alignment vertical="center" wrapText="1"/>
      <protection locked="0"/>
    </xf>
  </cellXfs>
  <cellStyles count="3">
    <cellStyle name="Comma" xfId="1" builtinId="3"/>
    <cellStyle name="Normal" xfId="0" builtinId="0"/>
    <cellStyle name="Percent" xfId="2" builtinId="5"/>
  </cellStyles>
  <dxfs count="30">
    <dxf>
      <font>
        <b val="0"/>
        <i val="0"/>
        <strike val="0"/>
        <condense val="0"/>
        <extend val="0"/>
        <outline val="0"/>
        <shadow val="0"/>
        <u val="none"/>
        <vertAlign val="baseline"/>
        <sz val="10"/>
        <color rgb="FF000000"/>
        <name val="Poppins"/>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ont>
        <b val="0"/>
        <i val="0"/>
        <strike val="0"/>
        <condense val="0"/>
        <extend val="0"/>
        <outline val="0"/>
        <shadow val="0"/>
        <u val="none"/>
        <vertAlign val="baseline"/>
        <sz val="10"/>
        <color rgb="FF000000"/>
        <name val="Poppins"/>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ont>
        <b val="0"/>
        <i val="0"/>
        <strike val="0"/>
        <condense val="0"/>
        <extend val="0"/>
        <outline val="0"/>
        <shadow val="0"/>
        <u val="none"/>
        <vertAlign val="baseline"/>
        <sz val="10"/>
        <color auto="1"/>
        <name val="Poppins"/>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Poppins"/>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Poppins"/>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Poppins"/>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Poppins"/>
        <scheme val="none"/>
      </font>
      <numFmt numFmtId="166" formatCode="[$-10409]#,##0.00;\-#,##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10"/>
        <color auto="1"/>
        <name val="Poppins"/>
        <scheme val="none"/>
      </font>
      <numFmt numFmtId="166" formatCode="[$-10409]#,##0.00;\-#,##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10"/>
        <color auto="1"/>
        <name val="Poppins"/>
        <scheme val="none"/>
      </font>
      <numFmt numFmtId="8" formatCode="#,##0.00_);[Red]\(#,##0.00\)"/>
      <fill>
        <patternFill>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Poppins"/>
        <scheme val="none"/>
      </font>
      <numFmt numFmtId="165" formatCode="[$-10409]#,##0;\-#,##0"/>
      <fill>
        <patternFill>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10"/>
        <color auto="1"/>
        <name val="Poppins"/>
        <scheme val="none"/>
      </font>
      <numFmt numFmtId="166" formatCode="[$-10409]#,##0.00;\-#,##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Poppins"/>
        <scheme val="none"/>
      </font>
      <numFmt numFmtId="165" formatCode="[$-10409]#,##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tint="-4.9989318521683403E-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8" formatCode="#,##0.00_);[Red]\(#,##0.00\)"/>
      <fill>
        <patternFill>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1962150</xdr:colOff>
      <xdr:row>2</xdr:row>
      <xdr:rowOff>25373</xdr:rowOff>
    </xdr:to>
    <xdr:pic>
      <xdr:nvPicPr>
        <xdr:cNvPr id="4" name="Picture 3" descr="Oficina Gubernamental de Tecnologías de la Información y Comunicación (OGTIC )">
          <a:extLst>
            <a:ext uri="{FF2B5EF4-FFF2-40B4-BE49-F238E27FC236}">
              <a16:creationId xmlns:a16="http://schemas.microsoft.com/office/drawing/2014/main" id="{FFBD79BB-2B10-A946-A518-27A93BCB3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781175" cy="78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0</xdr:col>
      <xdr:colOff>1962150</xdr:colOff>
      <xdr:row>4</xdr:row>
      <xdr:rowOff>31723</xdr:rowOff>
    </xdr:to>
    <xdr:pic>
      <xdr:nvPicPr>
        <xdr:cNvPr id="2" name="Picture 1" descr="Oficina Gubernamental de Tecnologías de la Información y Comunicación (OGTIC )">
          <a:extLst>
            <a:ext uri="{FF2B5EF4-FFF2-40B4-BE49-F238E27FC236}">
              <a16:creationId xmlns:a16="http://schemas.microsoft.com/office/drawing/2014/main" id="{369F00A3-764F-5044-99D9-9567D3A5A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781175" cy="793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3" dataDxfId="2" headerRowBorderDxfId="29" tableBorderDxfId="28" totalsRowBorderDxfId="27">
  <autoFilter ref="A28:J30" xr:uid="{00000000-0009-0000-0100-000001000000}"/>
  <tableColumns count="10">
    <tableColumn id="1" xr3:uid="{00000000-0010-0000-0000-000001000000}" name="Producto" dataDxfId="1"/>
    <tableColumn id="2" xr3:uid="{00000000-0010-0000-0000-000002000000}" name="Indicador" dataDxfId="0"/>
    <tableColumn id="3" xr3:uid="{00000000-0010-0000-0000-000003000000}" name="Física_x000a_(A)" dataDxfId="11"/>
    <tableColumn id="4" xr3:uid="{00000000-0010-0000-0000-000004000000}" name="Financiera_x000a_(B)" dataDxfId="10"/>
    <tableColumn id="9" xr3:uid="{00000000-0010-0000-0000-000009000000}" name="Física_x000a_(C)" dataDxfId="9"/>
    <tableColumn id="10" xr3:uid="{00000000-0010-0000-0000-00000A000000}" name="Financiera_x000a_(D)" dataDxfId="8"/>
    <tableColumn id="5" xr3:uid="{00000000-0010-0000-0000-000005000000}" name="Física _x000a_(E)" dataDxfId="7"/>
    <tableColumn id="6" xr3:uid="{00000000-0010-0000-0000-000006000000}" name="Financiera _x000a_ (F)" dataDxfId="6"/>
    <tableColumn id="7" xr3:uid="{00000000-0010-0000-0000-000007000000}" name="Física _x000a_(%)_x000a_ G=E/C" dataDxfId="5"/>
    <tableColumn id="8" xr3:uid="{00000000-0010-0000-0000-000008000000}" name="Financiero _x000a_(%) _x000a_H=F/D" dataDxfId="4"/>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26" dataDxfId="24" headerRowBorderDxfId="25" tableBorderDxfId="23" totalsRowBorderDxfId="22">
  <autoFilter ref="A28:J29" xr:uid="{00000000-0009-0000-0100-000002000000}"/>
  <tableColumns count="10">
    <tableColumn id="1" xr3:uid="{00000000-0010-0000-0100-000001000000}" name="Producto" dataDxfId="21"/>
    <tableColumn id="2" xr3:uid="{00000000-0010-0000-0100-000002000000}" name="Indicador" dataDxfId="20"/>
    <tableColumn id="3" xr3:uid="{00000000-0010-0000-0100-000003000000}" name="Física_x000a_(A)" dataDxfId="19"/>
    <tableColumn id="4" xr3:uid="{00000000-0010-0000-0100-000004000000}" name="Financiera_x000a_(B)" dataDxfId="18"/>
    <tableColumn id="9" xr3:uid="{00000000-0010-0000-0100-000009000000}" name="Física_x000a_(C)" dataDxfId="17"/>
    <tableColumn id="10" xr3:uid="{00000000-0010-0000-0100-00000A000000}" name="Financiera_x000a_(D)" dataDxfId="16"/>
    <tableColumn id="5" xr3:uid="{00000000-0010-0000-0100-000005000000}" name="Física _x000a_(E)" dataDxfId="15"/>
    <tableColumn id="6" xr3:uid="{00000000-0010-0000-0100-000006000000}" name="Financiera _x000a_ (F)" dataDxfId="14"/>
    <tableColumn id="7" xr3:uid="{00000000-0010-0000-0100-000007000000}" name="Física _x000a_(%)_x000a_ G=E/C" dataDxfId="13"/>
    <tableColumn id="8" xr3:uid="{00000000-0010-0000-0100-000008000000}" name="Financiero _x000a_(%) _x000a_H=F/D" dataDxfId="12"/>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abSelected="1" workbookViewId="0">
      <selection activeCell="D29" sqref="D29"/>
    </sheetView>
  </sheetViews>
  <sheetFormatPr defaultColWidth="11.42578125" defaultRowHeight="19.5" x14ac:dyDescent="0.55000000000000004"/>
  <cols>
    <col min="1" max="1" width="31.85546875" style="129" customWidth="1"/>
    <col min="2" max="2" width="18.28515625" style="129" customWidth="1"/>
    <col min="3" max="3" width="9" style="129" customWidth="1"/>
    <col min="4" max="4" width="16.7109375" style="129" customWidth="1"/>
    <col min="5" max="5" width="9.140625" style="129" customWidth="1"/>
    <col min="6" max="6" width="15.42578125" style="129" customWidth="1"/>
    <col min="7" max="7" width="15.85546875" style="129" customWidth="1"/>
    <col min="8" max="8" width="16.7109375" style="129" customWidth="1"/>
    <col min="9" max="9" width="11.5703125" style="129" customWidth="1"/>
    <col min="10" max="10" width="12.28515625" style="129" customWidth="1"/>
    <col min="11" max="11" width="0.140625" style="129" customWidth="1"/>
    <col min="12" max="16384" width="11.42578125" style="96"/>
  </cols>
  <sheetData>
    <row r="1" spans="1:11" ht="20.25" thickBot="1" x14ac:dyDescent="0.6">
      <c r="A1" s="91"/>
      <c r="B1" s="92" t="s">
        <v>88</v>
      </c>
      <c r="C1" s="93"/>
      <c r="D1" s="93"/>
      <c r="E1" s="93"/>
      <c r="F1" s="93"/>
      <c r="G1" s="93"/>
      <c r="H1" s="93"/>
      <c r="I1" s="93"/>
      <c r="J1" s="94"/>
      <c r="K1" s="95"/>
    </row>
    <row r="2" spans="1:11" ht="39.75" thickBot="1" x14ac:dyDescent="0.6">
      <c r="A2" s="97"/>
      <c r="B2" s="98" t="s">
        <v>0</v>
      </c>
      <c r="C2" s="99"/>
      <c r="D2" s="98" t="s">
        <v>1</v>
      </c>
      <c r="E2" s="99"/>
      <c r="F2" s="99"/>
      <c r="G2" s="99"/>
      <c r="H2" s="100"/>
      <c r="I2" s="101" t="s">
        <v>2</v>
      </c>
      <c r="J2" s="102" t="s">
        <v>3</v>
      </c>
      <c r="K2" s="95"/>
    </row>
    <row r="3" spans="1:11" ht="41.25" customHeight="1" thickBot="1" x14ac:dyDescent="0.6">
      <c r="A3" s="103"/>
      <c r="B3" s="104" t="s">
        <v>4</v>
      </c>
      <c r="C3" s="105"/>
      <c r="D3" s="106" t="s">
        <v>85</v>
      </c>
      <c r="E3" s="107"/>
      <c r="F3" s="107"/>
      <c r="G3" s="107"/>
      <c r="H3" s="108"/>
      <c r="I3" s="109">
        <v>44934</v>
      </c>
      <c r="J3" s="110">
        <v>0</v>
      </c>
      <c r="K3" s="95"/>
    </row>
    <row r="4" spans="1:11" x14ac:dyDescent="0.55000000000000004">
      <c r="A4" s="111"/>
      <c r="B4" s="112"/>
      <c r="C4" s="112"/>
      <c r="D4" s="113"/>
      <c r="E4" s="113"/>
      <c r="F4" s="113"/>
      <c r="G4" s="113"/>
      <c r="H4" s="113"/>
      <c r="I4" s="112"/>
      <c r="J4" s="114"/>
      <c r="K4" s="95"/>
    </row>
    <row r="5" spans="1:11" ht="3" customHeight="1" x14ac:dyDescent="0.55000000000000004">
      <c r="A5" s="115"/>
      <c r="B5" s="116"/>
      <c r="C5" s="116"/>
      <c r="D5" s="116"/>
      <c r="E5" s="116"/>
      <c r="F5" s="116"/>
      <c r="G5" s="116"/>
      <c r="H5" s="116"/>
      <c r="I5" s="116"/>
      <c r="J5" s="117"/>
      <c r="K5" s="95"/>
    </row>
    <row r="6" spans="1:11" x14ac:dyDescent="0.55000000000000004">
      <c r="A6" s="118" t="s">
        <v>6</v>
      </c>
      <c r="B6" s="119"/>
      <c r="C6" s="119"/>
      <c r="D6" s="119"/>
      <c r="E6" s="119"/>
      <c r="F6" s="119"/>
      <c r="G6" s="119"/>
      <c r="H6" s="119"/>
      <c r="I6" s="119"/>
      <c r="J6" s="120"/>
      <c r="K6" s="95"/>
    </row>
    <row r="7" spans="1:11" x14ac:dyDescent="0.55000000000000004">
      <c r="A7" s="121" t="s">
        <v>7</v>
      </c>
      <c r="B7" s="122"/>
      <c r="C7" s="122"/>
      <c r="D7" s="122"/>
      <c r="E7" s="122"/>
      <c r="F7" s="122"/>
      <c r="G7" s="122"/>
      <c r="H7" s="122"/>
      <c r="I7" s="122"/>
      <c r="J7" s="123"/>
      <c r="K7" s="95"/>
    </row>
    <row r="8" spans="1:11" ht="15" customHeight="1" x14ac:dyDescent="0.55000000000000004">
      <c r="A8" s="124" t="s">
        <v>8</v>
      </c>
      <c r="B8" s="85" t="s">
        <v>9</v>
      </c>
      <c r="C8" s="86"/>
      <c r="D8" s="86"/>
      <c r="E8" s="86"/>
      <c r="F8" s="86"/>
      <c r="G8" s="86"/>
      <c r="H8" s="86"/>
      <c r="I8" s="86"/>
      <c r="J8" s="87"/>
      <c r="K8" s="95"/>
    </row>
    <row r="9" spans="1:11" ht="15" customHeight="1" x14ac:dyDescent="0.55000000000000004">
      <c r="A9" s="125" t="s">
        <v>10</v>
      </c>
      <c r="B9" s="85" t="s">
        <v>11</v>
      </c>
      <c r="C9" s="86"/>
      <c r="D9" s="86"/>
      <c r="E9" s="86"/>
      <c r="F9" s="86"/>
      <c r="G9" s="86"/>
      <c r="H9" s="86"/>
      <c r="I9" s="86"/>
      <c r="J9" s="87"/>
      <c r="K9" s="95"/>
    </row>
    <row r="10" spans="1:11" ht="34.5" customHeight="1" x14ac:dyDescent="0.55000000000000004">
      <c r="A10" s="125" t="s">
        <v>12</v>
      </c>
      <c r="B10" s="85" t="s">
        <v>13</v>
      </c>
      <c r="C10" s="86"/>
      <c r="D10" s="86"/>
      <c r="E10" s="86"/>
      <c r="F10" s="86"/>
      <c r="G10" s="86"/>
      <c r="H10" s="86"/>
      <c r="I10" s="86"/>
      <c r="J10" s="87"/>
      <c r="K10" s="95"/>
    </row>
    <row r="11" spans="1:11" ht="81" customHeight="1" x14ac:dyDescent="0.55000000000000004">
      <c r="A11" s="124" t="s">
        <v>14</v>
      </c>
      <c r="B11" s="126" t="s">
        <v>15</v>
      </c>
      <c r="C11" s="127"/>
      <c r="D11" s="127"/>
      <c r="E11" s="127"/>
      <c r="F11" s="127"/>
      <c r="G11" s="127"/>
      <c r="H11" s="127"/>
      <c r="I11" s="127"/>
      <c r="J11" s="128"/>
    </row>
    <row r="12" spans="1:11" ht="58.5" customHeight="1" x14ac:dyDescent="0.55000000000000004">
      <c r="A12" s="124" t="s">
        <v>16</v>
      </c>
      <c r="B12" s="126" t="s">
        <v>17</v>
      </c>
      <c r="C12" s="127"/>
      <c r="D12" s="127"/>
      <c r="E12" s="127"/>
      <c r="F12" s="127"/>
      <c r="G12" s="127"/>
      <c r="H12" s="127"/>
      <c r="I12" s="127"/>
      <c r="J12" s="128"/>
    </row>
    <row r="13" spans="1:11" x14ac:dyDescent="0.55000000000000004">
      <c r="A13" s="118" t="s">
        <v>18</v>
      </c>
      <c r="B13" s="119"/>
      <c r="C13" s="119"/>
      <c r="D13" s="119"/>
      <c r="E13" s="119"/>
      <c r="F13" s="119"/>
      <c r="G13" s="119"/>
      <c r="H13" s="119"/>
      <c r="I13" s="119"/>
      <c r="J13" s="120"/>
    </row>
    <row r="14" spans="1:11" ht="18.75" customHeight="1" x14ac:dyDescent="0.55000000000000004">
      <c r="A14" s="124" t="s">
        <v>19</v>
      </c>
      <c r="B14" s="130" t="s">
        <v>20</v>
      </c>
      <c r="C14" s="130"/>
      <c r="D14" s="130"/>
      <c r="E14" s="130"/>
      <c r="F14" s="130"/>
      <c r="G14" s="130"/>
      <c r="H14" s="130"/>
      <c r="I14" s="130"/>
      <c r="J14" s="130"/>
    </row>
    <row r="15" spans="1:11" ht="21" customHeight="1" x14ac:dyDescent="0.55000000000000004">
      <c r="A15" s="124" t="s">
        <v>21</v>
      </c>
      <c r="B15" s="130" t="s">
        <v>22</v>
      </c>
      <c r="C15" s="130"/>
      <c r="D15" s="130"/>
      <c r="E15" s="130"/>
      <c r="F15" s="130"/>
      <c r="G15" s="130"/>
      <c r="H15" s="130"/>
      <c r="I15" s="130"/>
      <c r="J15" s="130"/>
    </row>
    <row r="16" spans="1:11" ht="18.75" customHeight="1" x14ac:dyDescent="0.55000000000000004">
      <c r="A16" s="124" t="s">
        <v>23</v>
      </c>
      <c r="B16" s="130" t="s">
        <v>24</v>
      </c>
      <c r="C16" s="130"/>
      <c r="D16" s="130"/>
      <c r="E16" s="130"/>
      <c r="F16" s="130"/>
      <c r="G16" s="130"/>
      <c r="H16" s="130"/>
      <c r="I16" s="130"/>
      <c r="J16" s="130"/>
    </row>
    <row r="17" spans="1:11" x14ac:dyDescent="0.55000000000000004">
      <c r="A17" s="118" t="s">
        <v>25</v>
      </c>
      <c r="B17" s="119"/>
      <c r="C17" s="119"/>
      <c r="D17" s="119"/>
      <c r="E17" s="119"/>
      <c r="F17" s="119"/>
      <c r="G17" s="119"/>
      <c r="H17" s="119"/>
      <c r="I17" s="119"/>
      <c r="J17" s="120"/>
    </row>
    <row r="18" spans="1:11" ht="37.5" customHeight="1" x14ac:dyDescent="0.55000000000000004">
      <c r="A18" s="124" t="s">
        <v>26</v>
      </c>
      <c r="B18" s="130" t="s">
        <v>27</v>
      </c>
      <c r="C18" s="130"/>
      <c r="D18" s="130"/>
      <c r="E18" s="130"/>
      <c r="F18" s="130"/>
      <c r="G18" s="130"/>
      <c r="H18" s="130"/>
      <c r="I18" s="130"/>
      <c r="J18" s="130"/>
    </row>
    <row r="19" spans="1:11" ht="63" customHeight="1" x14ac:dyDescent="0.55000000000000004">
      <c r="A19" s="131" t="s">
        <v>28</v>
      </c>
      <c r="B19" s="126" t="s">
        <v>84</v>
      </c>
      <c r="C19" s="127"/>
      <c r="D19" s="127"/>
      <c r="E19" s="127"/>
      <c r="F19" s="127"/>
      <c r="G19" s="127"/>
      <c r="H19" s="127"/>
      <c r="I19" s="127"/>
      <c r="J19" s="128"/>
    </row>
    <row r="20" spans="1:11" ht="43.5" customHeight="1" x14ac:dyDescent="0.55000000000000004">
      <c r="A20" s="131" t="s">
        <v>93</v>
      </c>
      <c r="B20" s="132" t="s">
        <v>30</v>
      </c>
      <c r="C20" s="132"/>
      <c r="D20" s="132"/>
      <c r="E20" s="132"/>
      <c r="F20" s="132"/>
      <c r="G20" s="132"/>
      <c r="H20" s="132"/>
      <c r="I20" s="132"/>
      <c r="J20" s="132"/>
    </row>
    <row r="21" spans="1:11" ht="44.25" customHeight="1" x14ac:dyDescent="0.55000000000000004">
      <c r="A21" s="131" t="s">
        <v>31</v>
      </c>
      <c r="B21" s="132" t="s">
        <v>24</v>
      </c>
      <c r="C21" s="132"/>
      <c r="D21" s="132"/>
      <c r="E21" s="132"/>
      <c r="F21" s="132"/>
      <c r="G21" s="132"/>
      <c r="H21" s="132"/>
      <c r="I21" s="132"/>
      <c r="J21" s="132"/>
      <c r="K21" s="95"/>
    </row>
    <row r="22" spans="1:11" x14ac:dyDescent="0.55000000000000004">
      <c r="A22" s="118" t="s">
        <v>32</v>
      </c>
      <c r="B22" s="119"/>
      <c r="C22" s="119"/>
      <c r="D22" s="119"/>
      <c r="E22" s="119"/>
      <c r="F22" s="119"/>
      <c r="G22" s="119"/>
      <c r="H22" s="119"/>
      <c r="I22" s="119"/>
      <c r="J22" s="120"/>
    </row>
    <row r="23" spans="1:11" x14ac:dyDescent="0.55000000000000004">
      <c r="A23" s="121" t="s">
        <v>33</v>
      </c>
      <c r="B23" s="122"/>
      <c r="C23" s="122"/>
      <c r="D23" s="122"/>
      <c r="E23" s="122"/>
      <c r="F23" s="122"/>
      <c r="G23" s="122"/>
      <c r="H23" s="122"/>
      <c r="I23" s="122"/>
      <c r="J23" s="123"/>
      <c r="K23" s="95"/>
    </row>
    <row r="24" spans="1:11" ht="15" customHeight="1" x14ac:dyDescent="0.55000000000000004">
      <c r="A24" s="133" t="s">
        <v>34</v>
      </c>
      <c r="B24" s="134"/>
      <c r="C24" s="135" t="s">
        <v>35</v>
      </c>
      <c r="D24" s="136"/>
      <c r="E24" s="136"/>
      <c r="F24" s="136" t="s">
        <v>36</v>
      </c>
      <c r="G24" s="136"/>
      <c r="H24" s="134"/>
      <c r="I24" s="135" t="s">
        <v>37</v>
      </c>
      <c r="J24" s="137"/>
    </row>
    <row r="25" spans="1:11" x14ac:dyDescent="0.55000000000000004">
      <c r="A25" s="138">
        <v>1327399788</v>
      </c>
      <c r="B25" s="139"/>
      <c r="C25" s="140">
        <v>1364201876</v>
      </c>
      <c r="D25" s="141"/>
      <c r="E25" s="142"/>
      <c r="F25" s="140">
        <v>1356473503.0999999</v>
      </c>
      <c r="G25" s="141"/>
      <c r="H25" s="142"/>
      <c r="I25" s="143">
        <f>F25/C25</f>
        <v>0.99433487591832037</v>
      </c>
      <c r="J25" s="144"/>
    </row>
    <row r="26" spans="1:11" x14ac:dyDescent="0.55000000000000004">
      <c r="A26" s="121" t="s">
        <v>38</v>
      </c>
      <c r="B26" s="122"/>
      <c r="C26" s="122"/>
      <c r="D26" s="122"/>
      <c r="E26" s="122"/>
      <c r="F26" s="122"/>
      <c r="G26" s="122"/>
      <c r="H26" s="122"/>
      <c r="I26" s="122"/>
      <c r="J26" s="123"/>
      <c r="K26" s="95"/>
    </row>
    <row r="27" spans="1:11" x14ac:dyDescent="0.55000000000000004">
      <c r="A27" s="145"/>
      <c r="B27" s="96"/>
      <c r="C27" s="146" t="s">
        <v>39</v>
      </c>
      <c r="D27" s="147"/>
      <c r="E27" s="146" t="s">
        <v>40</v>
      </c>
      <c r="F27" s="147"/>
      <c r="G27" s="146" t="s">
        <v>41</v>
      </c>
      <c r="H27" s="146"/>
      <c r="I27" s="146" t="s">
        <v>42</v>
      </c>
      <c r="J27" s="148"/>
    </row>
    <row r="28" spans="1:11" ht="58.5" x14ac:dyDescent="0.55000000000000004">
      <c r="A28" s="177" t="s">
        <v>43</v>
      </c>
      <c r="B28" s="178" t="s">
        <v>44</v>
      </c>
      <c r="C28" s="88" t="s">
        <v>45</v>
      </c>
      <c r="D28" s="88" t="s">
        <v>46</v>
      </c>
      <c r="E28" s="88" t="s">
        <v>47</v>
      </c>
      <c r="F28" s="88" t="s">
        <v>48</v>
      </c>
      <c r="G28" s="88" t="s">
        <v>49</v>
      </c>
      <c r="H28" s="88" t="s">
        <v>50</v>
      </c>
      <c r="I28" s="88" t="s">
        <v>51</v>
      </c>
      <c r="J28" s="89" t="s">
        <v>52</v>
      </c>
    </row>
    <row r="29" spans="1:11" ht="78" x14ac:dyDescent="0.55000000000000004">
      <c r="A29" s="179" t="s">
        <v>53</v>
      </c>
      <c r="B29" s="179" t="s">
        <v>54</v>
      </c>
      <c r="C29" s="149">
        <v>320</v>
      </c>
      <c r="D29" s="150">
        <v>277600000</v>
      </c>
      <c r="E29" s="151">
        <v>255</v>
      </c>
      <c r="F29" s="152">
        <v>277600000</v>
      </c>
      <c r="G29" s="152">
        <v>246</v>
      </c>
      <c r="H29" s="152">
        <v>284206411.89999998</v>
      </c>
      <c r="I29" s="153">
        <f>IF(G29&gt;0,G29/C29,0)</f>
        <v>0.76875000000000004</v>
      </c>
      <c r="J29" s="154">
        <f>IF(H29&gt;0,H29/D29,0)</f>
        <v>1.0237983137608069</v>
      </c>
    </row>
    <row r="30" spans="1:11" ht="60.75" customHeight="1" x14ac:dyDescent="0.55000000000000004">
      <c r="A30" s="180" t="s">
        <v>55</v>
      </c>
      <c r="B30" s="180" t="s">
        <v>56</v>
      </c>
      <c r="C30" s="176">
        <v>1671097</v>
      </c>
      <c r="D30" s="155">
        <v>582401000</v>
      </c>
      <c r="E30" s="151">
        <v>1681755</v>
      </c>
      <c r="F30" s="156">
        <v>582401000</v>
      </c>
      <c r="G30" s="152">
        <v>1654324</v>
      </c>
      <c r="H30" s="152">
        <v>579801502.98000002</v>
      </c>
      <c r="I30" s="153">
        <f>IF(G30&gt;0,G30/C30,0)</f>
        <v>0.98996288067060145</v>
      </c>
      <c r="J30" s="154">
        <f>IF(H30&gt;0,H30/D30,0)</f>
        <v>0.99553658558278579</v>
      </c>
    </row>
    <row r="31" spans="1:11" x14ac:dyDescent="0.55000000000000004">
      <c r="A31" s="118" t="s">
        <v>57</v>
      </c>
      <c r="B31" s="119"/>
      <c r="C31" s="119"/>
      <c r="D31" s="119"/>
      <c r="E31" s="119"/>
      <c r="F31" s="119"/>
      <c r="G31" s="119"/>
      <c r="H31" s="119"/>
      <c r="I31" s="119"/>
      <c r="J31" s="120"/>
    </row>
    <row r="32" spans="1:11" x14ac:dyDescent="0.55000000000000004">
      <c r="A32" s="121" t="s">
        <v>58</v>
      </c>
      <c r="B32" s="122"/>
      <c r="C32" s="122"/>
      <c r="D32" s="122"/>
      <c r="E32" s="122"/>
      <c r="F32" s="122"/>
      <c r="G32" s="122"/>
      <c r="H32" s="122"/>
      <c r="I32" s="122"/>
      <c r="J32" s="123"/>
      <c r="K32" s="95"/>
    </row>
    <row r="33" spans="1:11" ht="41.25" customHeight="1" x14ac:dyDescent="0.55000000000000004">
      <c r="A33" s="157" t="s">
        <v>59</v>
      </c>
      <c r="B33" s="158" t="s">
        <v>91</v>
      </c>
      <c r="C33" s="159"/>
      <c r="D33" s="159"/>
      <c r="E33" s="159"/>
      <c r="F33" s="159"/>
      <c r="G33" s="159"/>
      <c r="H33" s="159"/>
      <c r="I33" s="159"/>
      <c r="J33" s="160"/>
    </row>
    <row r="34" spans="1:11" ht="143.25" customHeight="1" x14ac:dyDescent="0.55000000000000004">
      <c r="A34" s="157" t="s">
        <v>60</v>
      </c>
      <c r="B34" s="161" t="s">
        <v>86</v>
      </c>
      <c r="C34" s="162"/>
      <c r="D34" s="162"/>
      <c r="E34" s="162"/>
      <c r="F34" s="162"/>
      <c r="G34" s="162"/>
      <c r="H34" s="162"/>
      <c r="I34" s="162"/>
      <c r="J34" s="163"/>
    </row>
    <row r="35" spans="1:11" ht="48" customHeight="1" x14ac:dyDescent="0.55000000000000004">
      <c r="A35" s="157" t="s">
        <v>61</v>
      </c>
      <c r="B35" s="161" t="s">
        <v>90</v>
      </c>
      <c r="C35" s="162"/>
      <c r="D35" s="162"/>
      <c r="E35" s="162"/>
      <c r="F35" s="162"/>
      <c r="G35" s="162"/>
      <c r="H35" s="162"/>
      <c r="I35" s="162"/>
      <c r="J35" s="163"/>
    </row>
    <row r="36" spans="1:11" ht="280.5" customHeight="1" x14ac:dyDescent="0.55000000000000004">
      <c r="A36" s="157" t="s">
        <v>62</v>
      </c>
      <c r="B36" s="161" t="s">
        <v>96</v>
      </c>
      <c r="C36" s="162"/>
      <c r="D36" s="162"/>
      <c r="E36" s="162"/>
      <c r="F36" s="162"/>
      <c r="G36" s="162"/>
      <c r="H36" s="162"/>
      <c r="I36" s="162"/>
      <c r="J36" s="163"/>
    </row>
    <row r="37" spans="1:11" x14ac:dyDescent="0.55000000000000004">
      <c r="A37" s="118" t="s">
        <v>94</v>
      </c>
      <c r="B37" s="119"/>
      <c r="C37" s="119"/>
      <c r="D37" s="119"/>
      <c r="E37" s="119"/>
      <c r="F37" s="119"/>
      <c r="G37" s="119"/>
      <c r="H37" s="119"/>
      <c r="I37" s="119"/>
      <c r="J37" s="120"/>
    </row>
    <row r="38" spans="1:11" x14ac:dyDescent="0.55000000000000004">
      <c r="A38" s="164" t="s">
        <v>64</v>
      </c>
      <c r="B38" s="165"/>
      <c r="C38" s="165"/>
      <c r="D38" s="165"/>
      <c r="E38" s="165"/>
      <c r="F38" s="165"/>
      <c r="G38" s="165"/>
      <c r="H38" s="165"/>
      <c r="I38" s="165"/>
      <c r="J38" s="166"/>
      <c r="K38" s="95"/>
    </row>
    <row r="39" spans="1:11" ht="24.75" customHeight="1" x14ac:dyDescent="0.55000000000000004">
      <c r="A39" s="167" t="s">
        <v>95</v>
      </c>
      <c r="B39" s="168"/>
      <c r="C39" s="168"/>
      <c r="D39" s="168"/>
      <c r="E39" s="168"/>
      <c r="F39" s="168"/>
      <c r="G39" s="168"/>
      <c r="H39" s="168"/>
      <c r="I39" s="168"/>
      <c r="J39" s="169"/>
    </row>
    <row r="40" spans="1:11" x14ac:dyDescent="0.55000000000000004">
      <c r="A40" s="170"/>
      <c r="B40" s="170"/>
      <c r="C40" s="170"/>
      <c r="D40" s="170"/>
      <c r="E40" s="170"/>
      <c r="F40" s="170"/>
      <c r="G40" s="170"/>
      <c r="H40" s="170"/>
      <c r="I40" s="170"/>
      <c r="J40" s="170"/>
    </row>
    <row r="41" spans="1:11" ht="24" customHeight="1" x14ac:dyDescent="0.55000000000000004">
      <c r="A41" s="90" t="s">
        <v>92</v>
      </c>
      <c r="B41" s="90"/>
      <c r="C41" s="90"/>
      <c r="D41" s="90"/>
      <c r="E41" s="90"/>
      <c r="F41" s="90"/>
      <c r="G41" s="90"/>
      <c r="H41" s="90"/>
      <c r="I41" s="90"/>
      <c r="J41" s="90"/>
    </row>
    <row r="43" spans="1:11" x14ac:dyDescent="0.55000000000000004">
      <c r="C43" s="174"/>
      <c r="D43" s="174"/>
      <c r="E43" s="174"/>
      <c r="F43" s="174"/>
      <c r="G43" s="174"/>
      <c r="H43" s="174"/>
    </row>
    <row r="44" spans="1:11" x14ac:dyDescent="0.55000000000000004">
      <c r="C44" s="175"/>
      <c r="D44" s="175"/>
      <c r="E44" s="175"/>
      <c r="F44" s="175"/>
      <c r="G44" s="175"/>
      <c r="H44" s="173"/>
    </row>
    <row r="45" spans="1:11" x14ac:dyDescent="0.55000000000000004">
      <c r="B45" s="171" t="s">
        <v>89</v>
      </c>
      <c r="C45" s="171"/>
      <c r="D45" s="171"/>
      <c r="E45" s="171"/>
      <c r="F45" s="171"/>
      <c r="G45" s="171"/>
      <c r="H45" s="171"/>
    </row>
    <row r="46" spans="1:11" x14ac:dyDescent="0.55000000000000004">
      <c r="B46" s="171" t="s">
        <v>87</v>
      </c>
      <c r="C46" s="171"/>
      <c r="D46" s="171"/>
      <c r="E46" s="171"/>
      <c r="F46" s="171"/>
      <c r="G46" s="171"/>
      <c r="H46" s="171"/>
    </row>
    <row r="47" spans="1:11" x14ac:dyDescent="0.55000000000000004">
      <c r="F47" s="96"/>
      <c r="G47" s="96"/>
      <c r="H47" s="96"/>
      <c r="I47" s="96"/>
      <c r="J47" s="96"/>
      <c r="K47" s="96"/>
    </row>
    <row r="53" spans="2:2" x14ac:dyDescent="0.55000000000000004">
      <c r="B53" s="172"/>
    </row>
  </sheetData>
  <mergeCells count="50">
    <mergeCell ref="B45:H45"/>
    <mergeCell ref="B46:H46"/>
    <mergeCell ref="A4:J4"/>
    <mergeCell ref="B8:J8"/>
    <mergeCell ref="B11:J11"/>
    <mergeCell ref="B12:J12"/>
    <mergeCell ref="A13:J13"/>
    <mergeCell ref="B19:J19"/>
    <mergeCell ref="B20:J20"/>
    <mergeCell ref="A5:J5"/>
    <mergeCell ref="A6:J6"/>
    <mergeCell ref="A7:J7"/>
    <mergeCell ref="B14:J14"/>
    <mergeCell ref="B15:J15"/>
    <mergeCell ref="B16:J16"/>
    <mergeCell ref="A17:J17"/>
    <mergeCell ref="B1:J1"/>
    <mergeCell ref="B2:C2"/>
    <mergeCell ref="D2:H2"/>
    <mergeCell ref="B3:C3"/>
    <mergeCell ref="D3:H3"/>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B18:J18"/>
    <mergeCell ref="A22:J22"/>
    <mergeCell ref="A23:J23"/>
    <mergeCell ref="A24:B24"/>
    <mergeCell ref="I24:J24"/>
    <mergeCell ref="C24:E24"/>
    <mergeCell ref="F24:H24"/>
    <mergeCell ref="A37:J37"/>
    <mergeCell ref="A38:J38"/>
    <mergeCell ref="I27:J27"/>
    <mergeCell ref="E27:F27"/>
    <mergeCell ref="C25:E25"/>
    <mergeCell ref="F25:H25"/>
    <mergeCell ref="A39:J39"/>
  </mergeCells>
  <phoneticPr fontId="22" type="noConversion"/>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 xr:uid="{00000000-0002-0000-0000-000001000000}"/>
    <dataValidation allowBlank="1" showInputMessage="1" showErrorMessage="1" prompt="Monto presupuestado para el producto" sqref="F28 D28 B50:B51 E29:H30" xr:uid="{00000000-0002-0000-0000-000002000000}"/>
    <dataValidation allowBlank="1" showInputMessage="1" showErrorMessage="1" prompt="Meta anual del indicador" sqref="E28 B50:B51 C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20C7020E-EEA5-4BB8-B380-1AFE7ACA1B38}"/>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72"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topLeftCell="A31" workbookViewId="0">
      <selection activeCell="D44" sqref="D44:I45"/>
    </sheetView>
  </sheetViews>
  <sheetFormatPr defaultColWidth="11.42578125" defaultRowHeight="15" x14ac:dyDescent="0.25"/>
  <cols>
    <col min="1" max="1" width="37.7109375" style="5" customWidth="1"/>
    <col min="2" max="2" width="19.7109375" style="5" customWidth="1"/>
    <col min="3" max="5" width="12.7109375" style="5" customWidth="1"/>
    <col min="6" max="6" width="17.7109375" style="5" customWidth="1"/>
    <col min="7" max="10" width="12.7109375" style="5" customWidth="1"/>
  </cols>
  <sheetData>
    <row r="1" spans="1:10" ht="21.75" thickBot="1" x14ac:dyDescent="0.3">
      <c r="A1" s="13"/>
      <c r="B1" s="57" t="s">
        <v>71</v>
      </c>
      <c r="C1" s="58"/>
      <c r="D1" s="58"/>
      <c r="E1" s="58"/>
      <c r="F1" s="58"/>
      <c r="G1" s="58"/>
      <c r="H1" s="58"/>
      <c r="I1" s="58"/>
      <c r="J1" s="59"/>
    </row>
    <row r="2" spans="1:10" ht="21.75" thickBot="1" x14ac:dyDescent="0.3">
      <c r="A2" s="14"/>
      <c r="B2" s="60" t="s">
        <v>0</v>
      </c>
      <c r="C2" s="61"/>
      <c r="D2" s="60" t="s">
        <v>1</v>
      </c>
      <c r="E2" s="61"/>
      <c r="F2" s="61"/>
      <c r="G2" s="61"/>
      <c r="H2" s="62"/>
      <c r="I2" s="1" t="s">
        <v>2</v>
      </c>
      <c r="J2" s="2" t="s">
        <v>3</v>
      </c>
    </row>
    <row r="3" spans="1:10" ht="21.75" customHeight="1" thickBot="1" x14ac:dyDescent="0.3">
      <c r="A3" s="15"/>
      <c r="B3" s="63" t="s">
        <v>4</v>
      </c>
      <c r="C3" s="64"/>
      <c r="D3" s="65" t="s">
        <v>5</v>
      </c>
      <c r="E3" s="66"/>
      <c r="F3" s="66"/>
      <c r="G3" s="66"/>
      <c r="H3" s="67"/>
      <c r="I3" s="21">
        <v>44551</v>
      </c>
      <c r="J3" s="22">
        <v>0</v>
      </c>
    </row>
    <row r="4" spans="1:10" x14ac:dyDescent="0.25">
      <c r="A4" s="71"/>
      <c r="B4" s="72"/>
      <c r="C4" s="72"/>
      <c r="D4" s="73"/>
      <c r="E4" s="73"/>
      <c r="F4" s="73"/>
      <c r="G4" s="73"/>
      <c r="H4" s="73"/>
      <c r="I4" s="72"/>
      <c r="J4" s="74"/>
    </row>
    <row r="5" spans="1:10" ht="3" customHeight="1" x14ac:dyDescent="0.25">
      <c r="A5" s="68"/>
      <c r="B5" s="69"/>
      <c r="C5" s="69"/>
      <c r="D5" s="69"/>
      <c r="E5" s="69"/>
      <c r="F5" s="69"/>
      <c r="G5" s="69"/>
      <c r="H5" s="69"/>
      <c r="I5" s="69"/>
      <c r="J5" s="70"/>
    </row>
    <row r="6" spans="1:10" ht="15.75" x14ac:dyDescent="0.25">
      <c r="A6" s="27" t="s">
        <v>6</v>
      </c>
      <c r="B6" s="28"/>
      <c r="C6" s="28"/>
      <c r="D6" s="28"/>
      <c r="E6" s="28"/>
      <c r="F6" s="28"/>
      <c r="G6" s="28"/>
      <c r="H6" s="28"/>
      <c r="I6" s="28"/>
      <c r="J6" s="29"/>
    </row>
    <row r="7" spans="1:10" ht="15.75" x14ac:dyDescent="0.25">
      <c r="A7" s="30" t="s">
        <v>7</v>
      </c>
      <c r="B7" s="31"/>
      <c r="C7" s="31"/>
      <c r="D7" s="31"/>
      <c r="E7" s="31"/>
      <c r="F7" s="31"/>
      <c r="G7" s="31"/>
      <c r="H7" s="31"/>
      <c r="I7" s="31"/>
      <c r="J7" s="32"/>
    </row>
    <row r="8" spans="1:10" ht="15" customHeight="1" x14ac:dyDescent="0.25">
      <c r="A8" s="3" t="s">
        <v>8</v>
      </c>
      <c r="B8" s="45" t="s">
        <v>72</v>
      </c>
      <c r="C8" s="46"/>
      <c r="D8" s="46"/>
      <c r="E8" s="46"/>
      <c r="F8" s="46"/>
      <c r="G8" s="46"/>
      <c r="H8" s="46"/>
      <c r="I8" s="46"/>
      <c r="J8" s="47"/>
    </row>
    <row r="9" spans="1:10" ht="15" customHeight="1" x14ac:dyDescent="0.25">
      <c r="A9" s="16" t="s">
        <v>10</v>
      </c>
      <c r="B9" s="45" t="s">
        <v>73</v>
      </c>
      <c r="C9" s="46"/>
      <c r="D9" s="46"/>
      <c r="E9" s="46"/>
      <c r="F9" s="46"/>
      <c r="G9" s="46"/>
      <c r="H9" s="46"/>
      <c r="I9" s="46"/>
      <c r="J9" s="47"/>
    </row>
    <row r="10" spans="1:10" ht="15" customHeight="1" x14ac:dyDescent="0.25">
      <c r="A10" s="16" t="s">
        <v>12</v>
      </c>
      <c r="B10" s="45" t="s">
        <v>74</v>
      </c>
      <c r="C10" s="46"/>
      <c r="D10" s="46"/>
      <c r="E10" s="46"/>
      <c r="F10" s="46"/>
      <c r="G10" s="46"/>
      <c r="H10" s="46"/>
      <c r="I10" s="46"/>
      <c r="J10" s="47"/>
    </row>
    <row r="11" spans="1:10" ht="31.5" customHeight="1" x14ac:dyDescent="0.25">
      <c r="A11" s="3" t="s">
        <v>14</v>
      </c>
      <c r="B11" s="49" t="s">
        <v>75</v>
      </c>
      <c r="C11" s="50"/>
      <c r="D11" s="50"/>
      <c r="E11" s="50"/>
      <c r="F11" s="50"/>
      <c r="G11" s="50"/>
      <c r="H11" s="50"/>
      <c r="I11" s="50"/>
      <c r="J11" s="51"/>
    </row>
    <row r="12" spans="1:10" ht="50.1" customHeight="1" x14ac:dyDescent="0.25">
      <c r="A12" s="3" t="s">
        <v>16</v>
      </c>
      <c r="B12" s="49" t="s">
        <v>76</v>
      </c>
      <c r="C12" s="50"/>
      <c r="D12" s="50"/>
      <c r="E12" s="50"/>
      <c r="F12" s="50"/>
      <c r="G12" s="50"/>
      <c r="H12" s="50"/>
      <c r="I12" s="50"/>
      <c r="J12" s="51"/>
    </row>
    <row r="13" spans="1:10" ht="15.75" x14ac:dyDescent="0.25">
      <c r="A13" s="27" t="s">
        <v>18</v>
      </c>
      <c r="B13" s="28"/>
      <c r="C13" s="28"/>
      <c r="D13" s="28"/>
      <c r="E13" s="28"/>
      <c r="F13" s="28"/>
      <c r="G13" s="28"/>
      <c r="H13" s="28"/>
      <c r="I13" s="28"/>
      <c r="J13" s="29"/>
    </row>
    <row r="14" spans="1:10" ht="27.75" customHeight="1" x14ac:dyDescent="0.25">
      <c r="A14" s="3" t="s">
        <v>19</v>
      </c>
      <c r="B14" s="75" t="s">
        <v>20</v>
      </c>
      <c r="C14" s="76"/>
      <c r="D14" s="76"/>
      <c r="E14" s="76"/>
      <c r="F14" s="76"/>
      <c r="G14" s="76"/>
      <c r="H14" s="76"/>
      <c r="I14" s="76"/>
      <c r="J14" s="77"/>
    </row>
    <row r="15" spans="1:10" ht="26.25" customHeight="1" x14ac:dyDescent="0.25">
      <c r="A15" s="3" t="s">
        <v>21</v>
      </c>
      <c r="B15" s="75" t="s">
        <v>22</v>
      </c>
      <c r="C15" s="76"/>
      <c r="D15" s="76"/>
      <c r="E15" s="76"/>
      <c r="F15" s="76"/>
      <c r="G15" s="76"/>
      <c r="H15" s="76"/>
      <c r="I15" s="76"/>
      <c r="J15" s="77"/>
    </row>
    <row r="16" spans="1:10" ht="27" customHeight="1" x14ac:dyDescent="0.25">
      <c r="A16" s="3" t="s">
        <v>23</v>
      </c>
      <c r="B16" s="75" t="s">
        <v>24</v>
      </c>
      <c r="C16" s="76"/>
      <c r="D16" s="76"/>
      <c r="E16" s="76"/>
      <c r="F16" s="76"/>
      <c r="G16" s="76"/>
      <c r="H16" s="76"/>
      <c r="I16" s="76"/>
      <c r="J16" s="77"/>
    </row>
    <row r="17" spans="1:10" ht="15.75" x14ac:dyDescent="0.25">
      <c r="A17" s="27" t="s">
        <v>25</v>
      </c>
      <c r="B17" s="28"/>
      <c r="C17" s="28"/>
      <c r="D17" s="28"/>
      <c r="E17" s="28"/>
      <c r="F17" s="28"/>
      <c r="G17" s="28"/>
      <c r="H17" s="28"/>
      <c r="I17" s="28"/>
      <c r="J17" s="29"/>
    </row>
    <row r="18" spans="1:10" ht="29.25" customHeight="1" x14ac:dyDescent="0.25">
      <c r="A18" s="3" t="s">
        <v>26</v>
      </c>
      <c r="B18" s="56" t="s">
        <v>77</v>
      </c>
      <c r="C18" s="56"/>
      <c r="D18" s="56"/>
      <c r="E18" s="56"/>
      <c r="F18" s="56"/>
      <c r="G18" s="56"/>
      <c r="H18" s="56"/>
      <c r="I18" s="56"/>
      <c r="J18" s="56"/>
    </row>
    <row r="19" spans="1:10" ht="33" customHeight="1" x14ac:dyDescent="0.25">
      <c r="A19" s="6" t="s">
        <v>28</v>
      </c>
      <c r="B19" s="48" t="s">
        <v>78</v>
      </c>
      <c r="C19" s="48"/>
      <c r="D19" s="48"/>
      <c r="E19" s="48"/>
      <c r="F19" s="48"/>
      <c r="G19" s="48"/>
      <c r="H19" s="48"/>
      <c r="I19" s="48"/>
      <c r="J19" s="48"/>
    </row>
    <row r="20" spans="1:10" ht="34.5" customHeight="1" x14ac:dyDescent="0.25">
      <c r="A20" s="6" t="s">
        <v>29</v>
      </c>
      <c r="B20" s="48" t="s">
        <v>79</v>
      </c>
      <c r="C20" s="48"/>
      <c r="D20" s="48"/>
      <c r="E20" s="48"/>
      <c r="F20" s="48"/>
      <c r="G20" s="48"/>
      <c r="H20" s="48"/>
      <c r="I20" s="48"/>
      <c r="J20" s="48"/>
    </row>
    <row r="21" spans="1:10" ht="35.25" customHeight="1" x14ac:dyDescent="0.25">
      <c r="A21" s="6" t="s">
        <v>31</v>
      </c>
      <c r="B21" s="48" t="s">
        <v>24</v>
      </c>
      <c r="C21" s="48"/>
      <c r="D21" s="48"/>
      <c r="E21" s="48"/>
      <c r="F21" s="48"/>
      <c r="G21" s="48"/>
      <c r="H21" s="48"/>
      <c r="I21" s="48"/>
      <c r="J21" s="48"/>
    </row>
    <row r="22" spans="1:10" ht="15.75" x14ac:dyDescent="0.25">
      <c r="A22" s="27" t="s">
        <v>32</v>
      </c>
      <c r="B22" s="28"/>
      <c r="C22" s="28"/>
      <c r="D22" s="28"/>
      <c r="E22" s="28"/>
      <c r="F22" s="28"/>
      <c r="G22" s="28"/>
      <c r="H22" s="28"/>
      <c r="I22" s="28"/>
      <c r="J22" s="29"/>
    </row>
    <row r="23" spans="1:10" ht="15.75" x14ac:dyDescent="0.25">
      <c r="A23" s="30" t="s">
        <v>33</v>
      </c>
      <c r="B23" s="31"/>
      <c r="C23" s="31"/>
      <c r="D23" s="31"/>
      <c r="E23" s="31"/>
      <c r="F23" s="31"/>
      <c r="G23" s="31"/>
      <c r="H23" s="31"/>
      <c r="I23" s="31"/>
      <c r="J23" s="32"/>
    </row>
    <row r="24" spans="1:10" ht="15" customHeight="1" x14ac:dyDescent="0.25">
      <c r="A24" s="33" t="s">
        <v>34</v>
      </c>
      <c r="B24" s="34"/>
      <c r="C24" s="35" t="s">
        <v>35</v>
      </c>
      <c r="D24" s="37"/>
      <c r="E24" s="37"/>
      <c r="F24" s="37" t="s">
        <v>36</v>
      </c>
      <c r="G24" s="37"/>
      <c r="H24" s="34"/>
      <c r="I24" s="35" t="s">
        <v>37</v>
      </c>
      <c r="J24" s="36"/>
    </row>
    <row r="25" spans="1:10" x14ac:dyDescent="0.25">
      <c r="A25" s="52">
        <v>115364941</v>
      </c>
      <c r="B25" s="53"/>
      <c r="C25" s="78">
        <v>139481489.33000001</v>
      </c>
      <c r="D25" s="79"/>
      <c r="E25" s="80"/>
      <c r="F25" s="78">
        <v>133243614.93000001</v>
      </c>
      <c r="G25" s="79"/>
      <c r="H25" s="80"/>
      <c r="I25" s="54">
        <f>IF(F24&gt;0,F25/C25,0)</f>
        <v>0.95527812020101255</v>
      </c>
      <c r="J25" s="55"/>
    </row>
    <row r="26" spans="1:10" ht="15.75" x14ac:dyDescent="0.25">
      <c r="A26" s="30" t="s">
        <v>38</v>
      </c>
      <c r="B26" s="31"/>
      <c r="C26" s="31"/>
      <c r="D26" s="31"/>
      <c r="E26" s="31"/>
      <c r="F26" s="31"/>
      <c r="G26" s="31"/>
      <c r="H26" s="31"/>
      <c r="I26" s="31"/>
      <c r="J26" s="32"/>
    </row>
    <row r="27" spans="1:10" x14ac:dyDescent="0.25">
      <c r="A27" s="4"/>
      <c r="B27"/>
      <c r="C27" s="41" t="s">
        <v>39</v>
      </c>
      <c r="D27" s="43"/>
      <c r="E27" s="41" t="s">
        <v>40</v>
      </c>
      <c r="F27" s="43"/>
      <c r="G27" s="41" t="s">
        <v>41</v>
      </c>
      <c r="H27" s="41"/>
      <c r="I27" s="41" t="s">
        <v>42</v>
      </c>
      <c r="J27" s="42"/>
    </row>
    <row r="28" spans="1:10" ht="38.25" x14ac:dyDescent="0.25">
      <c r="A28" s="7" t="s">
        <v>43</v>
      </c>
      <c r="B28" s="8" t="s">
        <v>44</v>
      </c>
      <c r="C28" s="8" t="s">
        <v>45</v>
      </c>
      <c r="D28" s="8" t="s">
        <v>46</v>
      </c>
      <c r="E28" s="8" t="s">
        <v>47</v>
      </c>
      <c r="F28" s="8" t="s">
        <v>48</v>
      </c>
      <c r="G28" s="8" t="s">
        <v>49</v>
      </c>
      <c r="H28" s="8" t="s">
        <v>50</v>
      </c>
      <c r="I28" s="8" t="s">
        <v>51</v>
      </c>
      <c r="J28" s="9" t="s">
        <v>52</v>
      </c>
    </row>
    <row r="29" spans="1:10" ht="25.5" x14ac:dyDescent="0.25">
      <c r="A29" s="23" t="s">
        <v>80</v>
      </c>
      <c r="B29" s="23" t="s">
        <v>81</v>
      </c>
      <c r="C29" s="19">
        <v>874771</v>
      </c>
      <c r="D29" s="20">
        <v>115364941</v>
      </c>
      <c r="E29" s="18">
        <v>874771</v>
      </c>
      <c r="F29" s="20">
        <v>139481489.33000001</v>
      </c>
      <c r="G29" s="18">
        <v>874771</v>
      </c>
      <c r="H29" s="20">
        <v>133243614.93000001</v>
      </c>
      <c r="I29" s="10">
        <v>1</v>
      </c>
      <c r="J29" s="11">
        <v>0.95527812020101255</v>
      </c>
    </row>
    <row r="30" spans="1:10" ht="15.75" x14ac:dyDescent="0.25">
      <c r="A30" s="27" t="s">
        <v>57</v>
      </c>
      <c r="B30" s="28"/>
      <c r="C30" s="28"/>
      <c r="D30" s="28"/>
      <c r="E30" s="28"/>
      <c r="F30" s="28"/>
      <c r="G30" s="28"/>
      <c r="H30" s="28"/>
      <c r="I30" s="28"/>
      <c r="J30" s="29"/>
    </row>
    <row r="31" spans="1:10" ht="15.75" x14ac:dyDescent="0.25">
      <c r="A31" s="30" t="s">
        <v>58</v>
      </c>
      <c r="B31" s="31"/>
      <c r="C31" s="31"/>
      <c r="D31" s="31"/>
      <c r="E31" s="31"/>
      <c r="F31" s="31"/>
      <c r="G31" s="31"/>
      <c r="H31" s="31"/>
      <c r="I31" s="31"/>
      <c r="J31" s="32"/>
    </row>
    <row r="32" spans="1:10" ht="15" customHeight="1" x14ac:dyDescent="0.25">
      <c r="A32" s="12" t="s">
        <v>59</v>
      </c>
      <c r="B32" s="56" t="s">
        <v>77</v>
      </c>
      <c r="C32" s="56"/>
      <c r="D32" s="56"/>
      <c r="E32" s="56"/>
      <c r="F32" s="56"/>
      <c r="G32" s="56"/>
      <c r="H32" s="56"/>
      <c r="I32" s="56"/>
      <c r="J32" s="56"/>
    </row>
    <row r="33" spans="1:10" ht="30" customHeight="1" x14ac:dyDescent="0.25">
      <c r="A33" s="12" t="s">
        <v>60</v>
      </c>
      <c r="B33" s="48" t="s">
        <v>78</v>
      </c>
      <c r="C33" s="48"/>
      <c r="D33" s="48"/>
      <c r="E33" s="48"/>
      <c r="F33" s="48"/>
      <c r="G33" s="48"/>
      <c r="H33" s="48"/>
      <c r="I33" s="48"/>
      <c r="J33" s="48"/>
    </row>
    <row r="34" spans="1:10" ht="85.5" customHeight="1" x14ac:dyDescent="0.25">
      <c r="A34" s="12" t="s">
        <v>61</v>
      </c>
      <c r="B34" s="48" t="s">
        <v>82</v>
      </c>
      <c r="C34" s="48"/>
      <c r="D34" s="48"/>
      <c r="E34" s="48"/>
      <c r="F34" s="48"/>
      <c r="G34" s="48"/>
      <c r="H34" s="48"/>
      <c r="I34" s="48"/>
      <c r="J34" s="48"/>
    </row>
    <row r="35" spans="1:10" ht="30" customHeight="1" x14ac:dyDescent="0.25">
      <c r="A35" s="12" t="s">
        <v>62</v>
      </c>
      <c r="B35" s="48" t="s">
        <v>83</v>
      </c>
      <c r="C35" s="48"/>
      <c r="D35" s="48"/>
      <c r="E35" s="48"/>
      <c r="F35" s="48"/>
      <c r="G35" s="48"/>
      <c r="H35" s="48"/>
      <c r="I35" s="48"/>
      <c r="J35" s="48"/>
    </row>
    <row r="36" spans="1:10" ht="15.75" x14ac:dyDescent="0.25">
      <c r="A36" s="27" t="s">
        <v>63</v>
      </c>
      <c r="B36" s="28"/>
      <c r="C36" s="28"/>
      <c r="D36" s="28"/>
      <c r="E36" s="28"/>
      <c r="F36" s="28"/>
      <c r="G36" s="28"/>
      <c r="H36" s="28"/>
      <c r="I36" s="28"/>
      <c r="J36" s="29"/>
    </row>
    <row r="37" spans="1:10" ht="15.75" x14ac:dyDescent="0.25">
      <c r="A37" s="38" t="s">
        <v>64</v>
      </c>
      <c r="B37" s="39"/>
      <c r="C37" s="39"/>
      <c r="D37" s="39"/>
      <c r="E37" s="39"/>
      <c r="F37" s="39"/>
      <c r="G37" s="39"/>
      <c r="H37" s="39"/>
      <c r="I37" s="39"/>
      <c r="J37" s="40"/>
    </row>
    <row r="38" spans="1:10" ht="27.75" customHeight="1" x14ac:dyDescent="0.25">
      <c r="A38" s="82"/>
      <c r="B38" s="83"/>
      <c r="C38" s="83"/>
      <c r="D38" s="83"/>
      <c r="E38" s="83"/>
      <c r="F38" s="83"/>
      <c r="G38" s="83"/>
      <c r="H38" s="83"/>
      <c r="I38" s="83"/>
      <c r="J38" s="84"/>
    </row>
    <row r="39" spans="1:10" ht="27.75" customHeight="1" x14ac:dyDescent="0.25">
      <c r="A39" s="17"/>
      <c r="B39" s="17"/>
      <c r="C39" s="17"/>
      <c r="D39" s="17"/>
      <c r="E39" s="17"/>
      <c r="F39" s="17"/>
      <c r="G39" s="17"/>
      <c r="H39" s="17"/>
      <c r="I39" s="17"/>
      <c r="J39" s="17"/>
    </row>
    <row r="40" spans="1:10" ht="30.75" customHeight="1" x14ac:dyDescent="0.25">
      <c r="A40" s="44" t="s">
        <v>65</v>
      </c>
      <c r="B40" s="44"/>
      <c r="C40" s="44"/>
      <c r="D40" s="44"/>
      <c r="E40" s="44"/>
      <c r="F40" s="44"/>
      <c r="G40" s="44"/>
      <c r="H40" s="44"/>
      <c r="I40" s="44"/>
      <c r="J40" s="44"/>
    </row>
    <row r="43" spans="1:10" x14ac:dyDescent="0.25">
      <c r="A43" s="24" t="s">
        <v>66</v>
      </c>
      <c r="B43" s="25">
        <v>115364941</v>
      </c>
      <c r="D43" s="26"/>
      <c r="E43" s="26"/>
      <c r="F43" s="26"/>
      <c r="G43" s="26"/>
      <c r="H43" s="26"/>
      <c r="I43" s="26"/>
    </row>
    <row r="44" spans="1:10" ht="15.75" x14ac:dyDescent="0.25">
      <c r="A44" s="24" t="s">
        <v>67</v>
      </c>
      <c r="B44" s="25">
        <v>139481489.33000001</v>
      </c>
      <c r="D44" s="81" t="s">
        <v>68</v>
      </c>
      <c r="E44" s="81"/>
      <c r="F44" s="81"/>
      <c r="G44" s="81"/>
      <c r="H44" s="81"/>
      <c r="I44" s="81"/>
    </row>
    <row r="45" spans="1:10" ht="15.75" x14ac:dyDescent="0.25">
      <c r="A45" s="24" t="s">
        <v>69</v>
      </c>
      <c r="B45" s="25">
        <v>133243614.93000001</v>
      </c>
      <c r="D45" s="81" t="s">
        <v>70</v>
      </c>
      <c r="E45" s="81"/>
      <c r="F45" s="81"/>
      <c r="G45" s="81"/>
      <c r="H45" s="81"/>
      <c r="I45" s="81"/>
    </row>
  </sheetData>
  <mergeCells count="51">
    <mergeCell ref="D45:I45"/>
    <mergeCell ref="A31:J31"/>
    <mergeCell ref="B32:J32"/>
    <mergeCell ref="B33:J33"/>
    <mergeCell ref="B34:J34"/>
    <mergeCell ref="B35:J35"/>
    <mergeCell ref="A36:J36"/>
    <mergeCell ref="A37:J37"/>
    <mergeCell ref="A38:J38"/>
    <mergeCell ref="A40:J40"/>
    <mergeCell ref="D43:I43"/>
    <mergeCell ref="D44:I44"/>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B14:J14"/>
    <mergeCell ref="B15:J15"/>
    <mergeCell ref="B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9"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Meta anual del indicador" sqref="C28 E28:E29" xr:uid="{00000000-0002-0000-0100-00000A000000}"/>
    <dataValidation allowBlank="1" showInputMessage="1" showErrorMessage="1" prompt="Monto presupuestado para el producto" sqref="F28 D28 H29 E29:F29" xr:uid="{00000000-0002-0000-0100-00000B000000}"/>
    <dataValidation allowBlank="1" showInputMessage="1" showErrorMessage="1" prompt="Monto ejecutado en el trimestre" sqref="H28" xr:uid="{00000000-0002-0000-0100-00000C000000}"/>
    <dataValidation allowBlank="1" showInputMessage="1" showErrorMessage="1" prompt="Nombre de cada producto" sqref="A28:A29" xr:uid="{00000000-0002-0000-0100-00000D000000}"/>
    <dataValidation allowBlank="1" showInputMessage="1" showErrorMessage="1" prompt="Nombre del indicador" sqref="B28:B29" xr:uid="{00000000-0002-0000-0100-00000E000000}"/>
    <dataValidation allowBlank="1" showInputMessage="1" showErrorMessage="1" prompt="Meta alcanzada en el trimestre" sqref="G28:G29" xr:uid="{00000000-0002-0000-0100-00000F000000}"/>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Hoja1</vt:lpstr>
      <vt:lpstr>Sheet1</vt:lpstr>
      <vt:lpstr>Hoja1!Print_Area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revision/>
  <cp:lastPrinted>2023-04-10T18:48:10Z</cp:lastPrinted>
  <dcterms:created xsi:type="dcterms:W3CDTF">2021-03-22T15:50:10Z</dcterms:created>
  <dcterms:modified xsi:type="dcterms:W3CDTF">2026-02-09T20:09:38Z</dcterms:modified>
</cp:coreProperties>
</file>