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13_ncr:1_{30442885-C1FC-4D1B-A0D4-310B7E987C77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B51" i="1"/>
  <c r="D35" i="1"/>
  <c r="C25" i="1"/>
  <c r="D9" i="1"/>
  <c r="C9" i="1"/>
  <c r="C15" i="1"/>
  <c r="D15" i="1"/>
  <c r="D25" i="1"/>
  <c r="D73" i="1" l="1"/>
  <c r="B35" i="1"/>
  <c r="B25" i="1"/>
  <c r="B15" i="1"/>
  <c r="B9" i="1"/>
  <c r="B73" i="1" l="1"/>
  <c r="B86" i="1" s="1"/>
  <c r="D86" i="1"/>
  <c r="C51" i="1"/>
  <c r="C73" i="1" s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<sst xmlns="http://schemas.openxmlformats.org/spreadsheetml/2006/main" count="92" uniqueCount="92">
  <si>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</si>
  <si>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</si>
  <si>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</si>
  <si>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</si>
  <si>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</si>
  <si>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</si>
  <si>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</si>
  <si>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</si>
  <si>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</si>
  <si>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</si>
  <si>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</si>
  <si>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</si>
  <si>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</si>
  <si>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</si>
  <si>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</si>
  <si>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</si>
  <si>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</si>
  <si>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</si>
  <si>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</si>
  <si>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</si>
  <si>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</si>
  <si>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</si>
  <si>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</si>
  <si>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</si>
  <si>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</si>
  <si>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</si>
  <si>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</si>
  <si>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</si>
  <si>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</si>
  <si>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</si>
  <si>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</si>
  <si>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</si>
  <si>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</si>
  <si>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</si>
  <si>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</si>
  <si>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</si>
  <si>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</si>
  <si>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</si>
  <si>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</si>
  <si>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</si>
  <si>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</si>
  <si>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</si>
  <si>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</si>
  <si>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</si>
  <si>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</si>
  <si>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</si>
  <si>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</si>
  <si>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</si>
  <si>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</si>
  <si>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</si>
  <si>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</si>
  <si>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</si>
  <si>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</si>
  <si>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</si>
  <si>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</si>
  <si>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</si>
  <si>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</si>
  <si>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</si>
  <si>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</si>
  <si>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</si>
  <si>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</si>
  <si>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</si>
  <si>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</si>
  <si>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</si>
  <si>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</si>
  <si>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</si>
  <si>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</si>
  <si>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</si>
  <si>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</si>
  <si>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</si>
  <si>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</si>
  <si>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</si>
  <si>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</si>
  <si>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</si>
  <si>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</si>
  <si>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</si>
  <si>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</si>
  <si>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</si>
  <si>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</si>
  <si>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</si>
  <si>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</si>
  <si>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</si>
  <si>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</si>
  <si>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</si>
  <si>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</si>
  <si>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</si>
  <si>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</si>
  <si>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</si>
  <si>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</si>
  <si>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Enero 2026</t>
  </si>
  <si>
    <t>LIC.RAFAEL MELO</t>
  </si>
  <si>
    <t>DIRECTOR INTERINO ADMINISTRATIVO Y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</si>
</sst>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80" zoomScaleNormal="80" workbookViewId="0">
      <selection activeCell="D97" sqref="A1:D97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89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694212848</v>
      </c>
      <c r="C9" s="13">
        <f t="shared" si="0"/>
        <v>694212848</v>
      </c>
      <c r="D9" s="13">
        <f t="shared" si="0"/>
        <v>44179132.939999998</v>
      </c>
    </row>
    <row r="10" spans="1:5" x14ac:dyDescent="0.3">
      <c r="A10" s="14" t="s">
        <v>10</v>
      </c>
      <c r="B10" s="15">
        <v>509738848</v>
      </c>
      <c r="C10" s="15">
        <v>507062848</v>
      </c>
      <c r="D10" s="15">
        <v>36392492.109999999</v>
      </c>
    </row>
    <row r="11" spans="1:5" x14ac:dyDescent="0.3">
      <c r="A11" s="14" t="s">
        <v>11</v>
      </c>
      <c r="B11" s="15">
        <v>111974000</v>
      </c>
      <c r="C11" s="15">
        <v>111650000</v>
      </c>
      <c r="D11" s="15">
        <v>2280000</v>
      </c>
    </row>
    <row r="12" spans="1:5" x14ac:dyDescent="0.3">
      <c r="A12" s="14" t="s">
        <v>12</v>
      </c>
      <c r="B12" s="16">
        <v>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72500000</v>
      </c>
      <c r="C14" s="16">
        <v>75500000</v>
      </c>
      <c r="D14" s="16">
        <v>5506640.8300000001</v>
      </c>
    </row>
    <row r="15" spans="1:5" x14ac:dyDescent="0.3">
      <c r="A15" s="12" t="s">
        <v>15</v>
      </c>
      <c r="B15" s="13">
        <f>SUM(B16:B24)</f>
        <v>709016712</v>
      </c>
      <c r="C15" s="13">
        <f>SUM(C16:C24)</f>
        <v>708480947</v>
      </c>
      <c r="D15" s="13">
        <f>SUM(D16:D24)</f>
        <v>42973671.530000001</v>
      </c>
    </row>
    <row r="16" spans="1:5" x14ac:dyDescent="0.3">
      <c r="A16" s="14" t="s">
        <v>16</v>
      </c>
      <c r="B16" s="16">
        <v>99600000</v>
      </c>
      <c r="C16" s="16">
        <v>99600000</v>
      </c>
      <c r="D16" s="16">
        <v>9631306.1799999997</v>
      </c>
    </row>
    <row r="17" spans="1:4" x14ac:dyDescent="0.3">
      <c r="A17" s="14" t="s">
        <v>17</v>
      </c>
      <c r="B17" s="16">
        <v>600000</v>
      </c>
      <c r="C17" s="16">
        <v>600000</v>
      </c>
      <c r="D17" s="16">
        <v>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532505112</v>
      </c>
      <c r="C20" s="16">
        <v>516861262</v>
      </c>
      <c r="D20" s="16">
        <v>32671401.859999999</v>
      </c>
    </row>
    <row r="21" spans="1:4" x14ac:dyDescent="0.3">
      <c r="A21" s="14" t="s">
        <v>21</v>
      </c>
      <c r="B21" s="16">
        <v>6000000</v>
      </c>
      <c r="C21" s="16">
        <v>11500000</v>
      </c>
      <c r="D21" s="16">
        <v>661563.49</v>
      </c>
    </row>
    <row r="22" spans="1:4" x14ac:dyDescent="0.3">
      <c r="A22" s="14" t="s">
        <v>22</v>
      </c>
      <c r="B22" s="16">
        <v>1680000</v>
      </c>
      <c r="C22" s="16">
        <v>5363085</v>
      </c>
      <c r="D22" s="16">
        <v>0</v>
      </c>
    </row>
    <row r="23" spans="1:4" x14ac:dyDescent="0.3">
      <c r="A23" s="14" t="s">
        <v>23</v>
      </c>
      <c r="B23" s="16">
        <v>63591600</v>
      </c>
      <c r="C23" s="16">
        <v>69516600</v>
      </c>
      <c r="D23" s="16">
        <v>9400</v>
      </c>
    </row>
    <row r="24" spans="1:4" x14ac:dyDescent="0.3">
      <c r="A24" s="14" t="s">
        <v>24</v>
      </c>
      <c r="B24" s="16">
        <v>5040000</v>
      </c>
      <c r="C24" s="16">
        <v>5040000</v>
      </c>
      <c r="D24" s="16">
        <v>0</v>
      </c>
    </row>
    <row r="25" spans="1:4" x14ac:dyDescent="0.3">
      <c r="A25" s="12" t="s">
        <v>25</v>
      </c>
      <c r="B25" s="13">
        <f t="shared" ref="B25:D25" si="1">SUM(B26:B34)</f>
        <v>13700000</v>
      </c>
      <c r="C25" s="13">
        <f>SUM(C26:C34)</f>
        <v>13802170</v>
      </c>
      <c r="D25" s="13">
        <f t="shared" si="1"/>
        <v>0</v>
      </c>
    </row>
    <row r="26" spans="1:4" x14ac:dyDescent="0.3">
      <c r="A26" s="14" t="s">
        <v>26</v>
      </c>
      <c r="B26" s="16">
        <v>1200000</v>
      </c>
      <c r="C26" s="16">
        <v>1200000</v>
      </c>
      <c r="D26" s="16">
        <v>0</v>
      </c>
    </row>
    <row r="27" spans="1:4" x14ac:dyDescent="0.3">
      <c r="A27" s="14" t="s">
        <v>27</v>
      </c>
      <c r="B27" s="16">
        <v>500000</v>
      </c>
      <c r="C27" s="16">
        <v>500000</v>
      </c>
      <c r="D27" s="16">
        <v>0</v>
      </c>
    </row>
    <row r="28" spans="1:4" x14ac:dyDescent="0.3">
      <c r="A28" s="14" t="s">
        <v>28</v>
      </c>
      <c r="B28" s="16">
        <v>0</v>
      </c>
      <c r="C28" s="16">
        <v>0</v>
      </c>
      <c r="D28" s="16">
        <v>0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12000000</v>
      </c>
      <c r="C32" s="16">
        <v>12000000</v>
      </c>
      <c r="D32" s="16">
        <v>0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102170</v>
      </c>
      <c r="D34" s="16">
        <v>0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>+SUM(C52:C59)</f>
        <v>433595</v>
      </c>
      <c r="D51" s="13">
        <f t="shared" ref="D51" si="3">+SUM(D52:D59)</f>
        <v>0</v>
      </c>
    </row>
    <row r="52" spans="1:7" x14ac:dyDescent="0.3">
      <c r="A52" s="14" t="s">
        <v>52</v>
      </c>
      <c r="B52" s="16">
        <v>0</v>
      </c>
      <c r="C52" s="16">
        <v>332190</v>
      </c>
      <c r="D52" s="16">
        <v>0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101405</v>
      </c>
      <c r="D56" s="16">
        <v>0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1416929560</v>
      </c>
      <c r="C73" s="20">
        <f>C9+C15+C25+C35+C51</f>
        <v>1416929560</v>
      </c>
      <c r="D73" s="20">
        <f>D9+D15+D25+D35+D51</f>
        <v>87152804.469999999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1416929560</v>
      </c>
      <c r="C86" s="27">
        <f>C73</f>
        <v>1416929560</v>
      </c>
      <c r="D86" s="28">
        <f>D73</f>
        <v>87152804.469999999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0" t="s">
        <v>90</v>
      </c>
      <c r="B91" s="40"/>
      <c r="C91" s="40"/>
    </row>
    <row r="92" spans="1:7" x14ac:dyDescent="0.3">
      <c r="A92" s="36" t="s">
        <v>91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2026-02-05T14:15:53Z</cp:lastPrinted>
  <dcterms:created xsi:type="dcterms:W3CDTF">2025-04-04T14:20:31Z</dcterms:created>
  <dcterms:modified xsi:type="dcterms:W3CDTF">2026-02-05T14:15:56Z</dcterms:modified>
</cp:coreProperties>
</file>